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821"/>
  <workbookPr defaultThemeVersion="166925"/>
  <mc:AlternateContent xmlns:mc="http://schemas.openxmlformats.org/markup-compatibility/2006">
    <mc:Choice Requires="x15">
      <x15ac:absPath xmlns:x15ac="http://schemas.microsoft.com/office/spreadsheetml/2010/11/ac" url="https://warwickshiregovuk.sharepoint.com/sites/ICTDSProcurementandSubscriptions/Shared Documents/General/Apple/"/>
    </mc:Choice>
  </mc:AlternateContent>
  <xr:revisionPtr revIDLastSave="339" documentId="13_ncr:1_{E2E9437F-8491-4458-9775-11C710ADA98B}" xr6:coauthVersionLast="47" xr6:coauthVersionMax="47" xr10:uidLastSave="{615E6929-1F5A-4930-AABD-6804C9F0B1BE}"/>
  <bookViews>
    <workbookView xWindow="40920" yWindow="-120" windowWidth="29040" windowHeight="15840" xr2:uid="{899ACC00-2986-744A-B066-94AD35518ECD}"/>
  </bookViews>
  <sheets>
    <sheet name="iPads" sheetId="1" r:id="rId1"/>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127" i="1" l="1"/>
  <c r="F126" i="1"/>
  <c r="F125" i="1"/>
  <c r="F124" i="1"/>
  <c r="F123" i="1"/>
  <c r="F122" i="1"/>
  <c r="F121" i="1"/>
  <c r="F120" i="1"/>
  <c r="F119" i="1"/>
  <c r="F118" i="1"/>
  <c r="F117" i="1"/>
  <c r="F116" i="1"/>
  <c r="F115" i="1"/>
  <c r="F114" i="1"/>
  <c r="F113" i="1"/>
  <c r="F112" i="1"/>
  <c r="F111" i="1"/>
  <c r="F110" i="1"/>
  <c r="F109" i="1"/>
  <c r="F108" i="1"/>
  <c r="F107" i="1"/>
  <c r="F106" i="1"/>
  <c r="F105" i="1"/>
  <c r="F104" i="1"/>
  <c r="F103" i="1"/>
  <c r="F130" i="1"/>
  <c r="F131" i="1"/>
  <c r="F132" i="1"/>
  <c r="F80" i="1"/>
  <c r="F79" i="1"/>
  <c r="F78" i="1"/>
  <c r="F77" i="1"/>
  <c r="F76" i="1"/>
  <c r="F75" i="1"/>
  <c r="F74" i="1"/>
  <c r="F73" i="1"/>
  <c r="F72" i="1"/>
  <c r="F71" i="1"/>
  <c r="F68" i="1"/>
  <c r="F67" i="1"/>
  <c r="F66" i="1"/>
  <c r="F65" i="1"/>
  <c r="F64" i="1"/>
  <c r="F63" i="1"/>
  <c r="F62" i="1"/>
  <c r="F61" i="1"/>
  <c r="F60" i="1"/>
  <c r="F59" i="1"/>
  <c r="F147" i="1"/>
  <c r="F152" i="1"/>
  <c r="F56" i="1"/>
  <c r="F55" i="1"/>
  <c r="F54" i="1"/>
  <c r="F53" i="1"/>
  <c r="F52" i="1"/>
  <c r="F51" i="1"/>
  <c r="F50" i="1"/>
  <c r="F49" i="1"/>
  <c r="F48" i="1"/>
  <c r="F47" i="1"/>
  <c r="F86" i="1"/>
  <c r="F102" i="1"/>
  <c r="F34" i="1"/>
  <c r="F33" i="1"/>
  <c r="F32" i="1"/>
  <c r="F31" i="1"/>
  <c r="F30" i="1"/>
  <c r="F29" i="1"/>
  <c r="F28" i="1"/>
  <c r="F27" i="1"/>
  <c r="F156" i="1"/>
  <c r="F155" i="1"/>
  <c r="F153" i="1"/>
  <c r="F151" i="1"/>
  <c r="F150" i="1"/>
  <c r="F149" i="1"/>
  <c r="F148" i="1"/>
  <c r="F146" i="1"/>
  <c r="F145" i="1"/>
  <c r="F144" i="1"/>
  <c r="F143" i="1"/>
  <c r="F142" i="1"/>
  <c r="F141" i="1"/>
  <c r="F140" i="1"/>
  <c r="F139" i="1"/>
  <c r="F138" i="1"/>
  <c r="F137" i="1"/>
  <c r="F136" i="1"/>
  <c r="F135" i="1"/>
  <c r="F134" i="1"/>
  <c r="F133" i="1"/>
  <c r="F101" i="1"/>
  <c r="F100" i="1"/>
  <c r="F99" i="1"/>
  <c r="F98" i="1"/>
  <c r="F97" i="1"/>
  <c r="F96" i="1"/>
  <c r="F95" i="1"/>
  <c r="F94" i="1"/>
  <c r="F93" i="1"/>
  <c r="F92" i="1"/>
  <c r="F91" i="1"/>
  <c r="F90" i="1"/>
  <c r="F89" i="1"/>
  <c r="F87" i="1"/>
  <c r="F85" i="1"/>
  <c r="F84" i="1"/>
  <c r="F44" i="1"/>
  <c r="F43" i="1"/>
  <c r="F42" i="1"/>
  <c r="F41" i="1"/>
  <c r="F40" i="1"/>
  <c r="F39" i="1"/>
  <c r="F38" i="1"/>
  <c r="F37" i="1"/>
  <c r="G12" i="1"/>
  <c r="F17" i="1"/>
  <c r="F21" i="1" l="1"/>
  <c r="F22" i="1"/>
  <c r="F23" i="1"/>
  <c r="F24"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Adam Pratt</author>
  </authors>
  <commentList>
    <comment ref="C105" authorId="0" shapeId="0" xr:uid="{C38FDE7D-0D3E-4237-8600-FD7F39D5A5E0}">
      <text>
        <r>
          <rPr>
            <b/>
            <sz val="10"/>
            <color rgb="FF000000"/>
            <rFont val="Tahoma"/>
            <family val="2"/>
          </rPr>
          <t>Adam Pratt:</t>
        </r>
        <r>
          <rPr>
            <sz val="10"/>
            <color rgb="FF000000"/>
            <rFont val="Tahoma"/>
            <family val="2"/>
          </rPr>
          <t xml:space="preserve">
</t>
        </r>
        <r>
          <rPr>
            <sz val="10"/>
            <color rgb="FF000000"/>
            <rFont val="Calibri"/>
            <family val="2"/>
          </rPr>
          <t xml:space="preserve">Other language options are available on request for the same cost.  
</t>
        </r>
        <r>
          <rPr>
            <sz val="10"/>
            <color rgb="FF000000"/>
            <rFont val="Calibri"/>
            <family val="2"/>
          </rPr>
          <t xml:space="preserve">NB. there may be a minimum order quantity for these options.
</t>
        </r>
        <r>
          <rPr>
            <sz val="10"/>
            <color rgb="FF000000"/>
            <rFont val="Calibri"/>
            <family val="2"/>
          </rPr>
          <t xml:space="preserve">MXNK2AB/A - Arabic 
</t>
        </r>
        <r>
          <rPr>
            <sz val="10"/>
            <color rgb="FF000000"/>
            <rFont val="Calibri"/>
            <family val="2"/>
          </rPr>
          <t xml:space="preserve">MXNK2CG/A - Chinese (Pinyin) 
</t>
        </r>
        <r>
          <rPr>
            <sz val="10"/>
            <color rgb="FF000000"/>
            <rFont val="Calibri"/>
            <family val="2"/>
          </rPr>
          <t xml:space="preserve">MXNK2D/A - German
</t>
        </r>
        <r>
          <rPr>
            <sz val="10"/>
            <color rgb="FF000000"/>
            <rFont val="Calibri"/>
            <family val="2"/>
          </rPr>
          <t xml:space="preserve">MXNK2DK/A - Danish 
</t>
        </r>
        <r>
          <rPr>
            <sz val="10"/>
            <color rgb="FF000000"/>
            <rFont val="Calibri"/>
            <family val="2"/>
          </rPr>
          <t xml:space="preserve">MXNK2F/A - French 
</t>
        </r>
        <r>
          <rPr>
            <sz val="10"/>
            <color rgb="FF000000"/>
            <rFont val="Calibri"/>
            <family val="2"/>
          </rPr>
          <t xml:space="preserve">MXNK2H/A - Norwegian 
</t>
        </r>
        <r>
          <rPr>
            <sz val="10"/>
            <color rgb="FF000000"/>
            <rFont val="Calibri"/>
            <family val="2"/>
          </rPr>
          <t xml:space="preserve">MXNK2LB/A - US English 
</t>
        </r>
        <r>
          <rPr>
            <sz val="10"/>
            <color rgb="FF000000"/>
            <rFont val="Calibri"/>
            <family val="2"/>
          </rPr>
          <t xml:space="preserve">MXNK2MG/A - Hungarian 
</t>
        </r>
        <r>
          <rPr>
            <sz val="10"/>
            <color rgb="FF000000"/>
            <rFont val="Calibri"/>
            <family val="2"/>
          </rPr>
          <t xml:space="preserve">MXNK2N/A - Dutch 
</t>
        </r>
        <r>
          <rPr>
            <sz val="10"/>
            <color rgb="FF000000"/>
            <rFont val="Calibri"/>
            <family val="2"/>
          </rPr>
          <t xml:space="preserve">MXNK2PO/A - Portuguese 
</t>
        </r>
        <r>
          <rPr>
            <sz val="10"/>
            <color rgb="FF000000"/>
            <rFont val="Calibri"/>
            <family val="2"/>
          </rPr>
          <t xml:space="preserve">MXNK2RS/A - Russian -
</t>
        </r>
        <r>
          <rPr>
            <sz val="10"/>
            <color rgb="FF000000"/>
            <rFont val="Calibri"/>
            <family val="2"/>
          </rPr>
          <t xml:space="preserve">MXNK2S/A - 
</t>
        </r>
        <r>
          <rPr>
            <sz val="10"/>
            <color rgb="FF000000"/>
            <rFont val="Calibri"/>
            <family val="2"/>
          </rPr>
          <t xml:space="preserve">MXNK2SM/A - Swiss 
</t>
        </r>
        <r>
          <rPr>
            <sz val="10"/>
            <color rgb="FF000000"/>
            <rFont val="Calibri"/>
            <family val="2"/>
          </rPr>
          <t xml:space="preserve">MXNK2T/A - Italian 
</t>
        </r>
        <r>
          <rPr>
            <sz val="10"/>
            <color rgb="FF000000"/>
            <rFont val="Calibri"/>
            <family val="2"/>
          </rPr>
          <t xml:space="preserve">MXNK2TX/A - Turkish Q-Keyboard 
</t>
        </r>
        <r>
          <rPr>
            <sz val="10"/>
            <color rgb="FF000000"/>
            <rFont val="Calibri"/>
            <family val="2"/>
          </rPr>
          <t xml:space="preserve">MXNK2Y/A - Spanish 
</t>
        </r>
        <r>
          <rPr>
            <sz val="10"/>
            <color rgb="FF000000"/>
            <rFont val="Calibri"/>
            <family val="2"/>
          </rPr>
          <t xml:space="preserve">MXNK2Z/A - International English
</t>
        </r>
      </text>
    </comment>
    <comment ref="C106" authorId="0" shapeId="0" xr:uid="{6D2BB3B3-3A76-4D75-AD45-6E47322B105C}">
      <text>
        <r>
          <rPr>
            <b/>
            <sz val="10"/>
            <color rgb="FF000000"/>
            <rFont val="Tahoma"/>
            <family val="2"/>
          </rPr>
          <t>Adam Pratt:</t>
        </r>
        <r>
          <rPr>
            <sz val="10"/>
            <color rgb="FF000000"/>
            <rFont val="Tahoma"/>
            <family val="2"/>
          </rPr>
          <t xml:space="preserve">
</t>
        </r>
        <r>
          <rPr>
            <sz val="10"/>
            <color rgb="FF000000"/>
            <rFont val="Calibri"/>
            <family val="2"/>
          </rPr>
          <t xml:space="preserve">Other language options are available on request for the same cost.  
</t>
        </r>
        <r>
          <rPr>
            <sz val="10"/>
            <color rgb="FF000000"/>
            <rFont val="Calibri"/>
            <family val="2"/>
          </rPr>
          <t xml:space="preserve">NB. there may be a minimum order quantity for these options.
</t>
        </r>
        <r>
          <rPr>
            <sz val="10"/>
            <color rgb="FF000000"/>
            <rFont val="Calibri"/>
            <family val="2"/>
          </rPr>
          <t xml:space="preserve">MXNL2AB/A - Arabic 
</t>
        </r>
        <r>
          <rPr>
            <sz val="10"/>
            <color rgb="FF000000"/>
            <rFont val="Calibri"/>
            <family val="2"/>
          </rPr>
          <t xml:space="preserve">MXNL2CG/A - Chinese (Pinyin) 
</t>
        </r>
        <r>
          <rPr>
            <sz val="10"/>
            <color rgb="FF000000"/>
            <rFont val="Calibri"/>
            <family val="2"/>
          </rPr>
          <t xml:space="preserve">MXNL2D/A - German
</t>
        </r>
        <r>
          <rPr>
            <sz val="10"/>
            <color rgb="FF000000"/>
            <rFont val="Calibri"/>
            <family val="2"/>
          </rPr>
          <t xml:space="preserve">MXNL2DK/A - Danish 
</t>
        </r>
        <r>
          <rPr>
            <sz val="10"/>
            <color rgb="FF000000"/>
            <rFont val="Calibri"/>
            <family val="2"/>
          </rPr>
          <t xml:space="preserve">MXNL2F/A - French 
</t>
        </r>
        <r>
          <rPr>
            <sz val="10"/>
            <color rgb="FF000000"/>
            <rFont val="Calibri"/>
            <family val="2"/>
          </rPr>
          <t xml:space="preserve">MXNL2H/A - Norwegian 
</t>
        </r>
        <r>
          <rPr>
            <sz val="10"/>
            <color rgb="FF000000"/>
            <rFont val="Calibri"/>
            <family val="2"/>
          </rPr>
          <t xml:space="preserve">MXNL2LB/A - US English 
</t>
        </r>
        <r>
          <rPr>
            <sz val="10"/>
            <color rgb="FF000000"/>
            <rFont val="Calibri"/>
            <family val="2"/>
          </rPr>
          <t xml:space="preserve">MXNL2MG/A - Hungarian 
</t>
        </r>
        <r>
          <rPr>
            <sz val="10"/>
            <color rgb="FF000000"/>
            <rFont val="Calibri"/>
            <family val="2"/>
          </rPr>
          <t xml:space="preserve">MXNL2N/A - Dutch 
</t>
        </r>
        <r>
          <rPr>
            <sz val="10"/>
            <color rgb="FF000000"/>
            <rFont val="Calibri"/>
            <family val="2"/>
          </rPr>
          <t xml:space="preserve">MXNL2PO/A - Portuguese 
</t>
        </r>
        <r>
          <rPr>
            <sz val="10"/>
            <color rgb="FF000000"/>
            <rFont val="Calibri"/>
            <family val="2"/>
          </rPr>
          <t xml:space="preserve">MXNL2RS/A - Russian -
</t>
        </r>
        <r>
          <rPr>
            <sz val="10"/>
            <color rgb="FF000000"/>
            <rFont val="Calibri"/>
            <family val="2"/>
          </rPr>
          <t xml:space="preserve">MXNL2S/A - 
</t>
        </r>
        <r>
          <rPr>
            <sz val="10"/>
            <color rgb="FF000000"/>
            <rFont val="Calibri"/>
            <family val="2"/>
          </rPr>
          <t xml:space="preserve">MXNL2SM/A - Swiss 
</t>
        </r>
        <r>
          <rPr>
            <sz val="10"/>
            <color rgb="FF000000"/>
            <rFont val="Calibri"/>
            <family val="2"/>
          </rPr>
          <t xml:space="preserve">MXNL2T/A - Italian 
</t>
        </r>
        <r>
          <rPr>
            <sz val="10"/>
            <color rgb="FF000000"/>
            <rFont val="Calibri"/>
            <family val="2"/>
          </rPr>
          <t xml:space="preserve">MXNL2TX/A - Turkish Q-Keyboard 
</t>
        </r>
        <r>
          <rPr>
            <sz val="10"/>
            <color rgb="FF000000"/>
            <rFont val="Calibri"/>
            <family val="2"/>
          </rPr>
          <t xml:space="preserve">MXNL2Y/A - Spanish 
</t>
        </r>
        <r>
          <rPr>
            <sz val="10"/>
            <color rgb="FF000000"/>
            <rFont val="Calibri"/>
            <family val="2"/>
          </rPr>
          <t xml:space="preserve">MXNL2Z/A - International English
</t>
        </r>
      </text>
    </comment>
    <comment ref="C107" authorId="0" shapeId="0" xr:uid="{61EDDC7F-C88A-4D0B-9997-593C7E812036}">
      <text>
        <r>
          <rPr>
            <b/>
            <sz val="10"/>
            <color rgb="FF000000"/>
            <rFont val="Tahoma"/>
            <family val="2"/>
          </rPr>
          <t>Adam Pratt:</t>
        </r>
        <r>
          <rPr>
            <sz val="10"/>
            <color rgb="FF000000"/>
            <rFont val="Tahoma"/>
            <family val="2"/>
          </rPr>
          <t xml:space="preserve">
</t>
        </r>
        <r>
          <rPr>
            <sz val="10"/>
            <color rgb="FF000000"/>
            <rFont val="Calibri"/>
            <family val="2"/>
          </rPr>
          <t xml:space="preserve">Other language options are available on request for the same cost.  
</t>
        </r>
        <r>
          <rPr>
            <sz val="10"/>
            <color rgb="FF000000"/>
            <rFont val="Calibri"/>
            <family val="2"/>
          </rPr>
          <t xml:space="preserve">NB. there may be a minimum order quantity for these options.
</t>
        </r>
        <r>
          <rPr>
            <sz val="10"/>
            <color rgb="FF000000"/>
            <rFont val="Calibri"/>
            <family val="2"/>
          </rPr>
          <t xml:space="preserve">MX3L2AB/A - Arabic 
</t>
        </r>
        <r>
          <rPr>
            <sz val="10"/>
            <color rgb="FF000000"/>
            <rFont val="Calibri"/>
            <family val="2"/>
          </rPr>
          <t xml:space="preserve">MX3L2CG/A - Chinese (Pinyin) 
</t>
        </r>
        <r>
          <rPr>
            <sz val="10"/>
            <color rgb="FF000000"/>
            <rFont val="Calibri"/>
            <family val="2"/>
          </rPr>
          <t xml:space="preserve">MX3L2D/A - German
</t>
        </r>
        <r>
          <rPr>
            <sz val="10"/>
            <color rgb="FF000000"/>
            <rFont val="Calibri"/>
            <family val="2"/>
          </rPr>
          <t xml:space="preserve">MX3L2DK/A - Danish 
</t>
        </r>
        <r>
          <rPr>
            <sz val="10"/>
            <color rgb="FF000000"/>
            <rFont val="Calibri"/>
            <family val="2"/>
          </rPr>
          <t xml:space="preserve">MX3L2F/A - French 
</t>
        </r>
        <r>
          <rPr>
            <sz val="10"/>
            <color rgb="FF000000"/>
            <rFont val="Calibri"/>
            <family val="2"/>
          </rPr>
          <t xml:space="preserve">MX3L2H/A - Norwegian 
</t>
        </r>
        <r>
          <rPr>
            <sz val="10"/>
            <color rgb="FF000000"/>
            <rFont val="Calibri"/>
            <family val="2"/>
          </rPr>
          <t xml:space="preserve">MX3L2LB/A - US English 
</t>
        </r>
        <r>
          <rPr>
            <sz val="10"/>
            <color rgb="FF000000"/>
            <rFont val="Calibri"/>
            <family val="2"/>
          </rPr>
          <t xml:space="preserve">MX3L2MG/A - Hungarian 
</t>
        </r>
        <r>
          <rPr>
            <sz val="10"/>
            <color rgb="FF000000"/>
            <rFont val="Calibri"/>
            <family val="2"/>
          </rPr>
          <t xml:space="preserve">MX3L2N/A - Dutch 
</t>
        </r>
        <r>
          <rPr>
            <sz val="10"/>
            <color rgb="FF000000"/>
            <rFont val="Calibri"/>
            <family val="2"/>
          </rPr>
          <t xml:space="preserve">MX3L2PO/A - Portuguese 
</t>
        </r>
        <r>
          <rPr>
            <sz val="10"/>
            <color rgb="FF000000"/>
            <rFont val="Calibri"/>
            <family val="2"/>
          </rPr>
          <t xml:space="preserve">MX3L2RS/A - Russian -
</t>
        </r>
        <r>
          <rPr>
            <sz val="10"/>
            <color rgb="FF000000"/>
            <rFont val="Calibri"/>
            <family val="2"/>
          </rPr>
          <t xml:space="preserve">MX3L2S/A - 
</t>
        </r>
        <r>
          <rPr>
            <sz val="10"/>
            <color rgb="FF000000"/>
            <rFont val="Calibri"/>
            <family val="2"/>
          </rPr>
          <t xml:space="preserve">MX3L2SM/A - Swiss 
</t>
        </r>
        <r>
          <rPr>
            <sz val="10"/>
            <color rgb="FF000000"/>
            <rFont val="Calibri"/>
            <family val="2"/>
          </rPr>
          <t xml:space="preserve">MX3L2T/A - Italian 
</t>
        </r>
        <r>
          <rPr>
            <sz val="10"/>
            <color rgb="FF000000"/>
            <rFont val="Calibri"/>
            <family val="2"/>
          </rPr>
          <t xml:space="preserve">MX3L2TX/A - Turkish Q-Keyboard 
</t>
        </r>
        <r>
          <rPr>
            <sz val="10"/>
            <color rgb="FF000000"/>
            <rFont val="Calibri"/>
            <family val="2"/>
          </rPr>
          <t xml:space="preserve">MX3L2Y/A - Spanish 
</t>
        </r>
        <r>
          <rPr>
            <sz val="10"/>
            <color rgb="FF000000"/>
            <rFont val="Calibri"/>
            <family val="2"/>
          </rPr>
          <t xml:space="preserve">MX3L2Z/A - International English
</t>
        </r>
      </text>
    </comment>
    <comment ref="C108" authorId="0" shapeId="0" xr:uid="{DDE60265-E9C2-4F37-97C5-FDFA89FF9092}">
      <text>
        <r>
          <rPr>
            <b/>
            <sz val="10"/>
            <color rgb="FF000000"/>
            <rFont val="Tahoma"/>
            <family val="2"/>
          </rPr>
          <t>Adam Pratt:</t>
        </r>
        <r>
          <rPr>
            <sz val="10"/>
            <color rgb="FF000000"/>
            <rFont val="Tahoma"/>
            <family val="2"/>
          </rPr>
          <t xml:space="preserve">
</t>
        </r>
        <r>
          <rPr>
            <sz val="10"/>
            <color rgb="FF000000"/>
            <rFont val="Calibri"/>
            <family val="2"/>
          </rPr>
          <t xml:space="preserve">Other language options are available on request for the same cost.  
</t>
        </r>
        <r>
          <rPr>
            <sz val="10"/>
            <color rgb="FF000000"/>
            <rFont val="Calibri"/>
            <family val="2"/>
          </rPr>
          <t xml:space="preserve">NB. there may be a minimum order quantity for these options.
</t>
        </r>
        <r>
          <rPr>
            <sz val="10"/>
            <color rgb="FF000000"/>
            <rFont val="Calibri"/>
            <family val="2"/>
          </rPr>
          <t xml:space="preserve">MJQJ3AB/A - Arabic 
</t>
        </r>
        <r>
          <rPr>
            <sz val="10"/>
            <color rgb="FF000000"/>
            <rFont val="Calibri"/>
            <family val="2"/>
          </rPr>
          <t xml:space="preserve">MJQJ3CG/A - Chinese (Pinyin) 
</t>
        </r>
        <r>
          <rPr>
            <sz val="10"/>
            <color rgb="FF000000"/>
            <rFont val="Calibri"/>
            <family val="2"/>
          </rPr>
          <t xml:space="preserve">MJQJ3D/A - German
</t>
        </r>
        <r>
          <rPr>
            <sz val="10"/>
            <color rgb="FF000000"/>
            <rFont val="Calibri"/>
            <family val="2"/>
          </rPr>
          <t xml:space="preserve">MJQJ3DK/A - Danish 
</t>
        </r>
        <r>
          <rPr>
            <sz val="10"/>
            <color rgb="FF000000"/>
            <rFont val="Calibri"/>
            <family val="2"/>
          </rPr>
          <t xml:space="preserve">MJQJ3F/A - French 
</t>
        </r>
        <r>
          <rPr>
            <sz val="10"/>
            <color rgb="FF000000"/>
            <rFont val="Calibri"/>
            <family val="2"/>
          </rPr>
          <t xml:space="preserve">MJQJ3H/A - Norwegian 
</t>
        </r>
        <r>
          <rPr>
            <sz val="10"/>
            <color rgb="FF000000"/>
            <rFont val="Calibri"/>
            <family val="2"/>
          </rPr>
          <t xml:space="preserve">MJQJ3LB/A - US English 
</t>
        </r>
        <r>
          <rPr>
            <sz val="10"/>
            <color rgb="FF000000"/>
            <rFont val="Calibri"/>
            <family val="2"/>
          </rPr>
          <t xml:space="preserve">MJQJ3MG/A - Hungarian 
</t>
        </r>
        <r>
          <rPr>
            <sz val="10"/>
            <color rgb="FF000000"/>
            <rFont val="Calibri"/>
            <family val="2"/>
          </rPr>
          <t xml:space="preserve">MJQJ3N/A - Dutch 
</t>
        </r>
        <r>
          <rPr>
            <sz val="10"/>
            <color rgb="FF000000"/>
            <rFont val="Calibri"/>
            <family val="2"/>
          </rPr>
          <t xml:space="preserve">MJQJ3PO/A - Portuguese 
</t>
        </r>
        <r>
          <rPr>
            <sz val="10"/>
            <color rgb="FF000000"/>
            <rFont val="Calibri"/>
            <family val="2"/>
          </rPr>
          <t xml:space="preserve">MJQJ3RS/A - Russian -
</t>
        </r>
        <r>
          <rPr>
            <sz val="10"/>
            <color rgb="FF000000"/>
            <rFont val="Calibri"/>
            <family val="2"/>
          </rPr>
          <t xml:space="preserve">MJQJ3S/A - 
</t>
        </r>
        <r>
          <rPr>
            <sz val="10"/>
            <color rgb="FF000000"/>
            <rFont val="Calibri"/>
            <family val="2"/>
          </rPr>
          <t xml:space="preserve">MJQJ3SM/A - Swiss 
</t>
        </r>
        <r>
          <rPr>
            <sz val="10"/>
            <color rgb="FF000000"/>
            <rFont val="Calibri"/>
            <family val="2"/>
          </rPr>
          <t xml:space="preserve">MJQJ3T/A - Italian 
</t>
        </r>
        <r>
          <rPr>
            <sz val="10"/>
            <color rgb="FF000000"/>
            <rFont val="Calibri"/>
            <family val="2"/>
          </rPr>
          <t xml:space="preserve">MJQJ3TX/A - Turkish Q-Keyboard 
</t>
        </r>
        <r>
          <rPr>
            <sz val="10"/>
            <color rgb="FF000000"/>
            <rFont val="Calibri"/>
            <family val="2"/>
          </rPr>
          <t xml:space="preserve">MJQJ3Y/A - Spanish 
</t>
        </r>
        <r>
          <rPr>
            <sz val="10"/>
            <color rgb="FF000000"/>
            <rFont val="Calibri"/>
            <family val="2"/>
          </rPr>
          <t xml:space="preserve">MJQJ3Z/A - International English
</t>
        </r>
      </text>
    </comment>
    <comment ref="C109" authorId="0" shapeId="0" xr:uid="{AD7B2B1A-B373-430F-BD96-ED7C50F6E787}">
      <text>
        <r>
          <rPr>
            <i/>
            <sz val="11"/>
            <color indexed="8"/>
            <rFont val="Calibri"/>
            <family val="2"/>
          </rPr>
          <t>Adam Pratt:</t>
        </r>
        <r>
          <rPr>
            <b/>
            <sz val="11"/>
            <color rgb="FF000000"/>
            <rFont val="Helvetica"/>
            <family val="2"/>
          </rPr>
          <t xml:space="preserve">
</t>
        </r>
        <r>
          <rPr>
            <sz val="11"/>
            <color rgb="FF000000"/>
            <rFont val="Calibri (Body)"/>
          </rPr>
          <t xml:space="preserve">Other language options are available on request for the same cost.  NB. there may be a minimum order quantity for these options.
</t>
        </r>
        <r>
          <rPr>
            <sz val="11"/>
            <color rgb="FF000000"/>
            <rFont val="Calibri (Body)"/>
          </rPr>
          <t xml:space="preserve">MJQL3AB/A - Arabic 
</t>
        </r>
        <r>
          <rPr>
            <sz val="11"/>
            <color rgb="FF000000"/>
            <rFont val="Calibri (Body)"/>
          </rPr>
          <t xml:space="preserve">MJQL3CG/A - Chinese (Pinyin) 
</t>
        </r>
        <r>
          <rPr>
            <sz val="11"/>
            <color rgb="FF000000"/>
            <rFont val="Calibri (Body)"/>
          </rPr>
          <t xml:space="preserve">MJQL3D/A - German
</t>
        </r>
        <r>
          <rPr>
            <sz val="11"/>
            <color rgb="FF000000"/>
            <rFont val="Calibri (Body)"/>
          </rPr>
          <t xml:space="preserve">MJQL3DK/A - Danish 
</t>
        </r>
        <r>
          <rPr>
            <sz val="11"/>
            <color rgb="FF000000"/>
            <rFont val="Calibri (Body)"/>
          </rPr>
          <t xml:space="preserve">MJQL3F/A - French 
</t>
        </r>
        <r>
          <rPr>
            <sz val="11"/>
            <color rgb="FF000000"/>
            <rFont val="Calibri (Body)"/>
          </rPr>
          <t xml:space="preserve">MJQL3H/A - Norwegian 
</t>
        </r>
        <r>
          <rPr>
            <sz val="11"/>
            <color rgb="FF000000"/>
            <rFont val="Calibri (Body)"/>
          </rPr>
          <t xml:space="preserve">MJQL3LB/A - US English 
</t>
        </r>
        <r>
          <rPr>
            <sz val="11"/>
            <color rgb="FF000000"/>
            <rFont val="Calibri (Body)"/>
          </rPr>
          <t xml:space="preserve">MJQL3MG/A - Hungarian 
</t>
        </r>
        <r>
          <rPr>
            <sz val="11"/>
            <color rgb="FF000000"/>
            <rFont val="Calibri (Body)"/>
          </rPr>
          <t xml:space="preserve">MJQL3N/A - Dutch 
</t>
        </r>
        <r>
          <rPr>
            <sz val="11"/>
            <color rgb="FF000000"/>
            <rFont val="Calibri (Body)"/>
          </rPr>
          <t xml:space="preserve">MJQL3PO/A - Portuguese 
</t>
        </r>
        <r>
          <rPr>
            <sz val="11"/>
            <color rgb="FF000000"/>
            <rFont val="Calibri (Body)"/>
          </rPr>
          <t xml:space="preserve">MJQL3RS/A - Russian 
</t>
        </r>
        <r>
          <rPr>
            <sz val="11"/>
            <color rgb="FF000000"/>
            <rFont val="Calibri (Body)"/>
          </rPr>
          <t xml:space="preserve">MJQL3S/A - Swedish
</t>
        </r>
        <r>
          <rPr>
            <sz val="11"/>
            <color rgb="FF000000"/>
            <rFont val="Calibri (Body)"/>
          </rPr>
          <t xml:space="preserve">MJQL3SM/A - Swiss 
</t>
        </r>
        <r>
          <rPr>
            <sz val="11"/>
            <color rgb="FF000000"/>
            <rFont val="Calibri (Body)"/>
          </rPr>
          <t xml:space="preserve">MJQL32T/A - Italian 
</t>
        </r>
        <r>
          <rPr>
            <sz val="11"/>
            <color rgb="FF000000"/>
            <rFont val="Calibri (Body)"/>
          </rPr>
          <t xml:space="preserve">MJQL3TX/A - Turkish Q-Keyboard 
</t>
        </r>
        <r>
          <rPr>
            <sz val="11"/>
            <color rgb="FF000000"/>
            <rFont val="Calibri (Body)"/>
          </rPr>
          <t xml:space="preserve">MJQL3Y/A - Spanish 
</t>
        </r>
        <r>
          <rPr>
            <sz val="11"/>
            <color rgb="FF000000"/>
            <rFont val="Calibri (Body)"/>
          </rPr>
          <t xml:space="preserve">MJQL3Z/A - International English 
</t>
        </r>
      </text>
    </comment>
  </commentList>
</comments>
</file>

<file path=xl/sharedStrings.xml><?xml version="1.0" encoding="utf-8"?>
<sst xmlns="http://schemas.openxmlformats.org/spreadsheetml/2006/main" count="298" uniqueCount="269">
  <si>
    <t xml:space="preserve">ICTDS Apple Products Order Form (July 2023)
</t>
  </si>
  <si>
    <t>School Name &amp; Dfe No</t>
  </si>
  <si>
    <t>School Address</t>
  </si>
  <si>
    <t>School Order Number (if applicable)</t>
  </si>
  <si>
    <t>School Email</t>
  </si>
  <si>
    <t>Apple Org ID (from Apple School Manager)</t>
  </si>
  <si>
    <t>Authorised by and date</t>
  </si>
  <si>
    <t xml:space="preserve">Please return authorised form to: ictdsservicedesk@warwickshire.gov.uk  </t>
  </si>
  <si>
    <r>
      <rPr>
        <b/>
        <sz val="12"/>
        <color rgb="FFFF0000"/>
        <rFont val="Arial"/>
      </rPr>
      <t xml:space="preserve">DEVELOPING THE MANAGEMENT OF iPADS IN SCHOOL
</t>
    </r>
    <r>
      <rPr>
        <sz val="12"/>
        <color rgb="FFFF0000"/>
        <rFont val="Arial"/>
      </rPr>
      <t xml:space="preserve">Successful deployment of iPads in schools should include the set up of a Mobile Device Management (MDM) System - a system that allows you to keep your iPads in top working order, with the Apps your teachers need, when they need them. We use Jamf School, an industry leading, purpose-built MDM for education.
If you do not intend to purchase our MDM system or you do not have your own MDM in place please contact us to discuss your requirements before ordering any iPads.                                                                                                                                                                                                                                                                             </t>
    </r>
  </si>
  <si>
    <t>Please note that prices for trollies are provided on request</t>
  </si>
  <si>
    <t>Cost</t>
  </si>
  <si>
    <t>Required (Select Y or N)</t>
  </si>
  <si>
    <t>Total</t>
  </si>
  <si>
    <r>
      <rPr>
        <sz val="10"/>
        <color rgb="FF000000"/>
        <rFont val="Arial"/>
      </rPr>
      <t xml:space="preserve">Provide and setup </t>
    </r>
    <r>
      <rPr>
        <b/>
        <sz val="12"/>
        <color rgb="FF000000"/>
        <rFont val="Calibri"/>
      </rPr>
      <t>new Apple server</t>
    </r>
    <r>
      <rPr>
        <sz val="12"/>
        <color rgb="FF000000"/>
        <rFont val="Calibri"/>
      </rPr>
      <t xml:space="preserve"> to manage your iPads (includes DEP enrolment, 3 year warranty and Disaster recovery)
</t>
    </r>
    <r>
      <rPr>
        <sz val="10"/>
        <color rgb="FF000000"/>
        <rFont val="Arial"/>
      </rPr>
      <t xml:space="preserve">MMFJ3B/A	Mac mini: Apple M2 chip with 8‑core CPU and 10‑core GPU, 8GB memory, 256GB SSD
APPWAR-10065	STONE COVER Apple MAC 3 Year RTB Warranty (to £2,500 RRP) (1st Year Manufacturer) </t>
    </r>
  </si>
  <si>
    <t xml:space="preserve">For the Jamf MDM system there is an ongoing annual support subscription of £150 per site plus £8 per iPad, collected via the WES subscriptions process.
</t>
  </si>
  <si>
    <t xml:space="preserve">Please note if you require additional iPads to be added to your system at a later date after the initial setup, this will be chargeable at the standard ICTDS hourly rate (currently £61).
</t>
  </si>
  <si>
    <t>Generic Pupil BYOND Account to be used with Pupil iPad(s) and Profile Manager MDM iPads (not iPads in JAMF) £5 each - one needed for each pupil iPad.</t>
  </si>
  <si>
    <t>Please Note: Technician time to add iPads to Profile Manager / JamF is charged at £61 / hour (Please indicate if you Subscribe to Technical Support Visits and you wish to use TSV time)</t>
  </si>
  <si>
    <t>iPad - 9th Gen</t>
  </si>
  <si>
    <t>Quantity</t>
  </si>
  <si>
    <t>MK2K3B/A</t>
  </si>
  <si>
    <t>10.2-inch iPad Wi-Fi 64GB - Space Grey (9th-Gen)</t>
  </si>
  <si>
    <t>MK2L3B/A</t>
  </si>
  <si>
    <t>10.2-inch iPad Wi-Fi 64GB - Silver (9th-Gen)</t>
  </si>
  <si>
    <t>MK2N3B/A</t>
  </si>
  <si>
    <t>10.2-inch iPad Wi-Fi 256GB - Space Grey (9th-Gen)</t>
  </si>
  <si>
    <t>MK2P3B/A</t>
  </si>
  <si>
    <t>10.2-inch iPad Wi-Fi 256GB - Silver (9th-Gen)</t>
  </si>
  <si>
    <t>iPad - 10th Gen</t>
  </si>
  <si>
    <t>MPQ03B/A</t>
  </si>
  <si>
    <t>10.9-inch iPad Wi-Fi 64GB - Silver</t>
  </si>
  <si>
    <t>MPQ13B/A</t>
  </si>
  <si>
    <t>10.9-inch iPad Wi-Fi 64GB - Blue</t>
  </si>
  <si>
    <t>MPQ23B/A</t>
  </si>
  <si>
    <t>10.9-inch iPad Wi-Fi 64GB - Yellow</t>
  </si>
  <si>
    <t>MPQ33B/A</t>
  </si>
  <si>
    <t>10.9-inch iPad Wi-Fi 64GB - Pink</t>
  </si>
  <si>
    <t>MPQ83B/A</t>
  </si>
  <si>
    <t>10.9-inch iPad Wi-Fi 256GB - Silver</t>
  </si>
  <si>
    <t>MPQ93B/A</t>
  </si>
  <si>
    <t>10.9-inch iPad Wi-Fi 256GB - Blue</t>
  </si>
  <si>
    <t>MPQA3B/A</t>
  </si>
  <si>
    <t>10.9-inch iPad Wi-Fi 256GB - Yellow</t>
  </si>
  <si>
    <t>MPQC3B/A</t>
  </si>
  <si>
    <t>10.9-inch iPad Wi-Fi 256GB - Pink</t>
  </si>
  <si>
    <t>iPad mini</t>
  </si>
  <si>
    <t>MK7M3B/A</t>
  </si>
  <si>
    <t>iPad mini Wi-Fi 64GB - Space Grey</t>
  </si>
  <si>
    <t>MK7P3B/A</t>
  </si>
  <si>
    <t>iPad mini Wi-Fi 64GB - Starlight</t>
  </si>
  <si>
    <t>MK7R3B/A</t>
  </si>
  <si>
    <t>iPad mini Wi-Fi 64GB - Purple</t>
  </si>
  <si>
    <t>MLWL3B/A</t>
  </si>
  <si>
    <t>iPad mini Wi-Fi 64GB - Pink</t>
  </si>
  <si>
    <t>MK7T3B/A</t>
  </si>
  <si>
    <t>iPad mini Wi-Fi 256GB - Space Grey</t>
  </si>
  <si>
    <t>MK7V3B/A</t>
  </si>
  <si>
    <t>iPad mini Wi-Fi 256GB - Starlight</t>
  </si>
  <si>
    <t>MK7X3B/A</t>
  </si>
  <si>
    <t>iPad mini Wi-Fi 256GB - Purple</t>
  </si>
  <si>
    <t>MLWR3B/A</t>
  </si>
  <si>
    <t>iPad mini Wi-Fi 256GB - Pink</t>
  </si>
  <si>
    <t>iPad Air</t>
  </si>
  <si>
    <t>MM9C3B/A</t>
  </si>
  <si>
    <t>10.9-inch iPad Air Wi-Fi 64GB - Space Grey (5th-Gen)</t>
  </si>
  <si>
    <t>MM9D3B/A</t>
  </si>
  <si>
    <t>10.9-inch iPad Air Wi-Fi 64GB - Pink (5th-Gen)</t>
  </si>
  <si>
    <t>MM9E3B/A</t>
  </si>
  <si>
    <t>10.9-inch iPad Air Wi-Fi 64GB - Blue (5th-Gen)</t>
  </si>
  <si>
    <t>MM9F3B/A</t>
  </si>
  <si>
    <t>10.9-inch iPad Air Wi-Fi 64GB - Starlight (5th-Gen)</t>
  </si>
  <si>
    <t>MME23B/A</t>
  </si>
  <si>
    <t>10.9-inch iPad Air Wi-Fi 64GB - Purple (5th-Gen)</t>
  </si>
  <si>
    <t>MM9L3B/A</t>
  </si>
  <si>
    <t>10.9-inch iPad Air Wi-Fi 256GB - Space Grey (5th-Gen)</t>
  </si>
  <si>
    <t>MM9M3B/A</t>
  </si>
  <si>
    <t>10.9-inch iPad Air Wi-Fi 256GB - Pink (5th-Gen)</t>
  </si>
  <si>
    <t>MM9N3B/A</t>
  </si>
  <si>
    <t>10.9-inch iPad Air Wi-Fi 256GB - Blue (5th-Gen)</t>
  </si>
  <si>
    <t>MM9P3B/A</t>
  </si>
  <si>
    <t>10.9-inch iPad Air Wi-Fi 256GB - Starlight (5th-Gen)</t>
  </si>
  <si>
    <t>MME63B/A</t>
  </si>
  <si>
    <t>10.9-inch iPad Air Wi-Fi 256GB - Purple (5th-Gen)</t>
  </si>
  <si>
    <t>iPad Pro 11-inch - 4th Generation</t>
  </si>
  <si>
    <t>MNXD3B/A</t>
  </si>
  <si>
    <t>11-inch iPad Pro Wi-Fi 128GB - Space Grey</t>
  </si>
  <si>
    <t>MNXE3B/A</t>
  </si>
  <si>
    <t>11-inch iPad Pro Wi-Fi 128GB - Silver</t>
  </si>
  <si>
    <t>MNXF3B/A</t>
  </si>
  <si>
    <t>11-inch iPad Pro Wi-Fi 256GB - Space Grey</t>
  </si>
  <si>
    <t>MNXG3B/A</t>
  </si>
  <si>
    <t>11-inch iPad Pro Wi-Fi 256GB - Silver</t>
  </si>
  <si>
    <t>MNXH3B/A</t>
  </si>
  <si>
    <t>11-inch iPad Pro Wi-Fi 512GB - Space Grey</t>
  </si>
  <si>
    <t>MNXJ3B/A</t>
  </si>
  <si>
    <t>11-inch iPad Pro Wi-Fi 512GB - Silver</t>
  </si>
  <si>
    <t>MNXK3B/A</t>
  </si>
  <si>
    <t>11-inch iPad Pro Wi-Fi 1TB - Space Grey</t>
  </si>
  <si>
    <t>MNXL3B/A</t>
  </si>
  <si>
    <t>11-inch iPad Pro Wi-Fi 1TB - Silver</t>
  </si>
  <si>
    <t>MNXM3B/A</t>
  </si>
  <si>
    <t>11-inch iPad Pro Wi-Fi 2TB - Space Grey</t>
  </si>
  <si>
    <t>MNXN3B/A</t>
  </si>
  <si>
    <t>11-inch iPad Pro Wi-Fi 2TB - Silver</t>
  </si>
  <si>
    <t>iPad Pro 12.9-inch</t>
  </si>
  <si>
    <t>MNXP3B/A</t>
  </si>
  <si>
    <t>12.9-inch iPad Pro Wi‑Fi 128GB - Space Grey</t>
  </si>
  <si>
    <t>MNXQ3B/A</t>
  </si>
  <si>
    <t>12.9-inch iPad Pro Wi‑Fi 128GB - Silver</t>
  </si>
  <si>
    <t>MNXR3B/A</t>
  </si>
  <si>
    <t>12.9-inch iPad Pro Wi‑Fi 256GB - Space Grey</t>
  </si>
  <si>
    <t>MNXT3B/A</t>
  </si>
  <si>
    <t>12.9-inch iPad Pro Wi‑Fi 256GB - Silver</t>
  </si>
  <si>
    <t>MNXU3B/A</t>
  </si>
  <si>
    <t>12.9-inch iPad Pro Wi‑Fi 512GB - Space Grey</t>
  </si>
  <si>
    <t>MNXV3B/A</t>
  </si>
  <si>
    <t>12.9-inch iPad Pro Wi‑Fi 512GB - Silver</t>
  </si>
  <si>
    <t>MNXW3B/A</t>
  </si>
  <si>
    <t>12.9-inch iPad Pro Wi‑Fi 1TB - Space Grey</t>
  </si>
  <si>
    <t>MNXX3B/A</t>
  </si>
  <si>
    <t>12.9-inch iPad Pro Wi‑Fi 1TB - Silver</t>
  </si>
  <si>
    <t>MNXY3B/A</t>
  </si>
  <si>
    <t>12.9-inch iPad Pro Wi‑Fi 2TB - Space Grey</t>
  </si>
  <si>
    <t>MNY03B/A</t>
  </si>
  <si>
    <t>12.9-inch iPad Pro Wi‑Fi 2TB - Silver</t>
  </si>
  <si>
    <t>Apple iPad Accessories</t>
  </si>
  <si>
    <t>Apple Pencil</t>
  </si>
  <si>
    <t/>
  </si>
  <si>
    <t>MQLY3ZM/A</t>
  </si>
  <si>
    <t>Apple Pencil 1st Generation (With USB-C to Apple Pencil Adapter) iPad 10.2 (6th-9th Gen), iPad 10.9 10th Gen, iPad Air 3rd Gen, iPad Mini 5, iPad Pro 12.9 (1st &amp; 2nd Gen)</t>
  </si>
  <si>
    <t>MQLU3ZM/A</t>
  </si>
  <si>
    <t>USB-C to Apple Pencil Adapter</t>
  </si>
  <si>
    <t>MU8F2ZM/A</t>
  </si>
  <si>
    <t>Apple Pencil 2nd Gen for iPad Air (4th &amp; 5th Gen), Pro 11" &amp; Pro 12.9” (3rd - 5th Gen) &amp; iPad mini 6th Gen</t>
  </si>
  <si>
    <t>MLUN2ZM/A</t>
  </si>
  <si>
    <t>Apple Pencil Tips - 4 pack</t>
  </si>
  <si>
    <t>Keyboards/Cases</t>
  </si>
  <si>
    <t>MJM73ZM/A</t>
  </si>
  <si>
    <t>Smart Cover for iPad (9th generation) - Mallard Green</t>
  </si>
  <si>
    <t>MJM83ZM/A</t>
  </si>
  <si>
    <t>Smart Cover for iPad (9th generation) - Electric Orange</t>
  </si>
  <si>
    <t>MM6G3ZM/A</t>
  </si>
  <si>
    <t>Smart Folio for iPad mini (6th generation) - Black</t>
  </si>
  <si>
    <t>MM6H3ZM/A</t>
  </si>
  <si>
    <t>Smart Folio for iPad mini (6th generation) - White</t>
  </si>
  <si>
    <t>MM6J3ZM/A</t>
  </si>
  <si>
    <t>Smart Folio for iPad mini (6th generation) - Electric Orange</t>
  </si>
  <si>
    <t>MM6K3ZM/A</t>
  </si>
  <si>
    <t>Smart Folio for iPad mini (6th generation) - Dark Cherry</t>
  </si>
  <si>
    <t>MM6L3ZM/A</t>
  </si>
  <si>
    <t>Smart Folio for iPad mini (6th generation) - English Lavender</t>
  </si>
  <si>
    <t>MM6M3ZM/A</t>
  </si>
  <si>
    <t>Smart Cover for iPad (9th generation) - English Lavender</t>
  </si>
  <si>
    <t>MQDQ3ZM/A</t>
  </si>
  <si>
    <t>Smart Folio for iPad (10th generation) - White</t>
  </si>
  <si>
    <t>MQDR3ZM/A</t>
  </si>
  <si>
    <t>Smart Folio for iPad (10th generation) - Lemonade</t>
  </si>
  <si>
    <t>MQDT3ZM/A</t>
  </si>
  <si>
    <t>Smart Folio for iPad (10th generation) - Watermelon</t>
  </si>
  <si>
    <t>MQDU3ZM/A</t>
  </si>
  <si>
    <t>Smart Folio for iPad (10th generation) - Sky</t>
  </si>
  <si>
    <t>MX4U2ZM/A</t>
  </si>
  <si>
    <t>Smart Cover for iPad (7th, 8th &amp; 9th generation) - Black</t>
  </si>
  <si>
    <t>MX3L2B/A</t>
  </si>
  <si>
    <t>Smart Keyboard for iPad (7th, 8th &amp; 9th generation) - British English</t>
  </si>
  <si>
    <t>MQDP3B/A</t>
  </si>
  <si>
    <t>Magic Keyboard Folio for iPad (10th generation) - British English</t>
  </si>
  <si>
    <t>MH073ZM/A</t>
  </si>
  <si>
    <t>Smart Folio for iPad Air (4th &amp; 5th gen) - Deep Navy</t>
  </si>
  <si>
    <t>MH0A3ZM/A</t>
  </si>
  <si>
    <t>Smart Folio for iPad Air (4th &amp; 5th gen) - White</t>
  </si>
  <si>
    <t>MH0D3ZM/A</t>
  </si>
  <si>
    <t>Smart Folio for iPad Air (4th &amp; 5th gen) - Black</t>
  </si>
  <si>
    <t>MJM23ZM/A</t>
  </si>
  <si>
    <t>Smart Folio for iPad Air (4th &amp; 5th gen) - Electric Orange</t>
  </si>
  <si>
    <t>MJM53ZM/A</t>
  </si>
  <si>
    <t>Smart Folio for iPad Air (4th &amp; 5th gen) - Mallard Green</t>
  </si>
  <si>
    <t>MJM93ZM/A</t>
  </si>
  <si>
    <t>Smart Folio for iPad Pro 11-inch (3rd gen) - Black</t>
  </si>
  <si>
    <t>MJMA3ZM/A</t>
  </si>
  <si>
    <t>Smart Folio for iPad Pro 11-inch (3rd gen) - White</t>
  </si>
  <si>
    <t>MJMC3ZM/A</t>
  </si>
  <si>
    <t>Smart Folio for iPad Pro 11-inch (3rd gen) - Deep Navy</t>
  </si>
  <si>
    <t>MJMF3ZM/A</t>
  </si>
  <si>
    <t>Smart Folio for iPad Pro 11-inch (3rd gen) - Electric Orange</t>
  </si>
  <si>
    <t>MJMG3ZM/A</t>
  </si>
  <si>
    <t>Smart Folio for iPad Pro 12.9-inch (5th gen) - Black</t>
  </si>
  <si>
    <t>MJMH3ZM/A</t>
  </si>
  <si>
    <t>Smart Folio for iPad Pro 12.9-inch (5th gen) - White</t>
  </si>
  <si>
    <t>MM6N3ZM/A</t>
  </si>
  <si>
    <t>Smart Folio for iPad Pro 11-inch (4th generation) - English Lavender</t>
  </si>
  <si>
    <t>MM6P3ZM/A</t>
  </si>
  <si>
    <t>Smart Folio for iPad Pro 12.9-inch (6th generation) - English Lavender</t>
  </si>
  <si>
    <t>MNA43ZM/A</t>
  </si>
  <si>
    <t>Smart Folio for iPad Air (5th generation) - Dark Cherry</t>
  </si>
  <si>
    <t>MNA63ZM/A</t>
  </si>
  <si>
    <t>Smart Folio for iPad Air (5th generation) - English Lavender</t>
  </si>
  <si>
    <t>MNA73ZM/A</t>
  </si>
  <si>
    <t>Smart Folio for iPad Air (5th generation) - Marine Blue</t>
  </si>
  <si>
    <t>MQDV3ZM/A</t>
  </si>
  <si>
    <t>Smart Folio for iPad Pro 11-inch (4th generation) - Marine Blue</t>
  </si>
  <si>
    <t>MQDW3ZM/A</t>
  </si>
  <si>
    <t>Smart Folio for iPad Pro 12.9-inch (6th generation) - Marine Blue</t>
  </si>
  <si>
    <t>MXNK2B/A</t>
  </si>
  <si>
    <t>Smart Keyboard Folio for iPad Air (4th &amp; 5th generation) and iPad Pro 11-inch (3rd &amp; 4th generation) - British English</t>
  </si>
  <si>
    <t>MXNL2B/A</t>
  </si>
  <si>
    <t>Smart Keyboard Folio for 12.9-inch iPad Pro (4th, 5th &amp; 6th generation) - British English</t>
  </si>
  <si>
    <t>MJQJ3B/A</t>
  </si>
  <si>
    <t>Magic Keyboard for iPad Pro 11-inch (All generations) and iPad Air (4th &amp; 5th gen) - British English - White</t>
  </si>
  <si>
    <t>MXQT2B/A</t>
  </si>
  <si>
    <t>Magic Keyboard for iPad Pro 11-inch (All generations) and iPad Air (4th &amp; 5th gen) - British English - Black</t>
  </si>
  <si>
    <t>MJQK3B/A</t>
  </si>
  <si>
    <t>Magic Keyboard for iPad Pro 12.9‑inch (5th &amp; 6th generation) - British English - Black</t>
  </si>
  <si>
    <t>MJQL3B/A</t>
  </si>
  <si>
    <t>Magic Keyboard for iPad Pro 12.9‑inch (5th generation) - British English - White</t>
  </si>
  <si>
    <t>Cables/Power</t>
  </si>
  <si>
    <t>MA591ZM/C</t>
  </si>
  <si>
    <t>Apple 30-pin to USB Cable</t>
  </si>
  <si>
    <t>MD819ZM/A</t>
  </si>
  <si>
    <t>Lightning to USB Cable (2 m)</t>
  </si>
  <si>
    <t>MD821ZM/A</t>
  </si>
  <si>
    <t>Lightning to USB Camera Adapter</t>
  </si>
  <si>
    <t>MD825ZM/A</t>
  </si>
  <si>
    <t>Lightning to VGA Adapter</t>
  </si>
  <si>
    <t>MD826ZM/A</t>
  </si>
  <si>
    <t>Apple Lightning Digital AV Adapter</t>
  </si>
  <si>
    <t>ME291ZM/A</t>
  </si>
  <si>
    <t>Lightning to USB Cable (0.5 m)</t>
  </si>
  <si>
    <t>MGMY3B/A</t>
  </si>
  <si>
    <t>Apple 5W USB Power Adapter (Folding Pins)</t>
  </si>
  <si>
    <t>MGN03B/A</t>
  </si>
  <si>
    <t>Apple 12W USB Power Adapter</t>
  </si>
  <si>
    <t>MGN43B/A</t>
  </si>
  <si>
    <t>Apple 5W USB Power Adapter</t>
  </si>
  <si>
    <t>MHJF3B/A</t>
  </si>
  <si>
    <t>20W USB-C Power Adapter</t>
  </si>
  <si>
    <t>MJ1L2ZM/A</t>
  </si>
  <si>
    <t>USB-C VGA Multiport Adapter</t>
  </si>
  <si>
    <t>MJ1M2ZM/A</t>
  </si>
  <si>
    <t>USB-C to USB Adapter</t>
  </si>
  <si>
    <t>MK0W2ZM/A</t>
  </si>
  <si>
    <t>Lightning to USB3 Camera Adapter</t>
  </si>
  <si>
    <t>MLL82ZM/A</t>
  </si>
  <si>
    <t>USB-C Charge Cable (2m)</t>
  </si>
  <si>
    <t>MM093ZM/A</t>
  </si>
  <si>
    <t>USB-C Charge Cable (1m)</t>
  </si>
  <si>
    <t>MM0A3ZM/A</t>
  </si>
  <si>
    <t>USB-C to Lightning Cable (1 m)</t>
  </si>
  <si>
    <t>MMX62ZM/A</t>
  </si>
  <si>
    <t>Lightning to 3.5 mm Headphone Jack Adapter</t>
  </si>
  <si>
    <t>MQGH2ZM/A</t>
  </si>
  <si>
    <t>USB-C to Lightning Cable (2 m)</t>
  </si>
  <si>
    <t>MU7E2ZM/A</t>
  </si>
  <si>
    <t>USB-C to 3.5 mm Headphone Jack Adapter</t>
  </si>
  <si>
    <t>MUF82ZM/A</t>
  </si>
  <si>
    <t>USB-C Digital AV Multiport Adapter</t>
  </si>
  <si>
    <t>MUFG2ZM/A</t>
  </si>
  <si>
    <t>USB-C to SD Card Reader</t>
  </si>
  <si>
    <t>MXK22ZM/A</t>
  </si>
  <si>
    <t>Lightning to 3.5mm Audio Cable (1.2m) - white</t>
  </si>
  <si>
    <t>MXLY2ZM/A</t>
  </si>
  <si>
    <t>Lightning to USB Cable (1 m)</t>
  </si>
  <si>
    <t>MY1W2B/A</t>
  </si>
  <si>
    <t>30W USB-C Power Adapter</t>
  </si>
  <si>
    <t>Headphones</t>
  </si>
  <si>
    <t>MMTN2ZM/A</t>
  </si>
  <si>
    <t>EarPods with Lightning Connector</t>
  </si>
  <si>
    <t>MNHF2ZM/A</t>
  </si>
  <si>
    <t>EarPods with 3.5mm Headphone Plug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</si>
</sst>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6" formatCode="&quot;£&quot;#,##0;[Red]\-&quot;£&quot;#,##0"/>
    <numFmt numFmtId="44" formatCode="_-&quot;£&quot;* #,##0.00_-;\-&quot;£&quot;* #,##0.00_-;_-&quot;£&quot;* &quot;-&quot;??_-;_-@_-"/>
    <numFmt numFmtId="164" formatCode="_(* #,##0.00_);_(* \(#,##0.00\);_(* &quot;-&quot;??_);_(@_)"/>
    <numFmt numFmtId="165" formatCode="_(&quot;£&quot;* #,##0.00_);_(&quot;£&quot;* \(#,##0.00\);_(&quot;£&quot;* &quot;-&quot;??_);_(@_)"/>
    <numFmt numFmtId="166" formatCode="_-[$£-809]* #,##0.00_-;\-[$£-809]* #,##0.00_-;_-[$£-809]* &quot;-&quot;??_-;_-@_-"/>
    <numFmt numFmtId="167" formatCode="_-&quot;£&quot;* #,##0_-;\-&quot;£&quot;* #,##0_-;_-&quot;£&quot;* &quot;-&quot;??_-;_-@_-"/>
    <numFmt numFmtId="168" formatCode="&quot;£&quot;#,##0"/>
  </numFmts>
  <fonts count="32">
    <font>
      <sz val="12"/>
      <color theme="1"/>
      <name val="Calibri"/>
      <family val="2"/>
      <scheme val="minor"/>
    </font>
    <font>
      <sz val="11"/>
      <color theme="1"/>
      <name val="Calibri"/>
      <family val="2"/>
      <scheme val="minor"/>
    </font>
    <font>
      <sz val="12"/>
      <color theme="1"/>
      <name val="Calibri"/>
      <family val="2"/>
      <scheme val="minor"/>
    </font>
    <font>
      <sz val="12"/>
      <color rgb="FF000000"/>
      <name val="Calibri"/>
      <family val="2"/>
      <scheme val="minor"/>
    </font>
    <font>
      <i/>
      <sz val="12"/>
      <color rgb="FFFFFFFF"/>
      <name val="Calibri"/>
      <family val="2"/>
      <scheme val="minor"/>
    </font>
    <font>
      <b/>
      <sz val="20"/>
      <name val="Arial"/>
      <family val="2"/>
    </font>
    <font>
      <b/>
      <sz val="9"/>
      <name val="Arial"/>
      <family val="2"/>
    </font>
    <font>
      <sz val="10"/>
      <name val="Arial"/>
      <family val="2"/>
    </font>
    <font>
      <b/>
      <sz val="10"/>
      <name val="Arial"/>
      <family val="2"/>
    </font>
    <font>
      <b/>
      <sz val="12"/>
      <color indexed="8"/>
      <name val="Calibri"/>
      <family val="2"/>
    </font>
    <font>
      <sz val="10"/>
      <color rgb="FFFF0000"/>
      <name val="Arial"/>
      <family val="2"/>
    </font>
    <font>
      <sz val="10"/>
      <color theme="1"/>
      <name val="Arial"/>
      <family val="2"/>
    </font>
    <font>
      <b/>
      <sz val="11"/>
      <name val="Arial"/>
      <family val="2"/>
    </font>
    <font>
      <b/>
      <sz val="12"/>
      <color rgb="FFFF0000"/>
      <name val="Arial"/>
    </font>
    <font>
      <sz val="12"/>
      <color rgb="FFFF0000"/>
      <name val="Arial"/>
    </font>
    <font>
      <sz val="12"/>
      <color rgb="FFFF0000"/>
      <name val="Arial"/>
      <family val="2"/>
    </font>
    <font>
      <i/>
      <sz val="12"/>
      <color indexed="9"/>
      <name val="Calibri"/>
      <family val="2"/>
    </font>
    <font>
      <i/>
      <sz val="12"/>
      <color rgb="FF000000"/>
      <name val="Calibri"/>
      <family val="2"/>
    </font>
    <font>
      <b/>
      <sz val="12"/>
      <color theme="1"/>
      <name val="Calibri"/>
      <family val="2"/>
      <scheme val="minor"/>
    </font>
    <font>
      <sz val="12"/>
      <color rgb="FF000000"/>
      <name val="Calibri"/>
      <family val="2"/>
    </font>
    <font>
      <b/>
      <sz val="12"/>
      <color rgb="FFFF0000"/>
      <name val="Calibri"/>
      <family val="2"/>
      <scheme val="minor"/>
    </font>
    <font>
      <sz val="10"/>
      <color rgb="FF000000"/>
      <name val="Arial"/>
    </font>
    <font>
      <b/>
      <sz val="12"/>
      <color rgb="FF000000"/>
      <name val="Calibri"/>
    </font>
    <font>
      <sz val="12"/>
      <color rgb="FF000000"/>
      <name val="Calibri"/>
    </font>
    <font>
      <sz val="10"/>
      <color rgb="FF000000"/>
      <name val="Arial"/>
      <family val="2"/>
    </font>
    <font>
      <b/>
      <sz val="10"/>
      <color rgb="FF000000"/>
      <name val="Tahoma"/>
      <family val="2"/>
    </font>
    <font>
      <sz val="10"/>
      <color rgb="FF000000"/>
      <name val="Tahoma"/>
      <family val="2"/>
    </font>
    <font>
      <sz val="10"/>
      <color rgb="FF000000"/>
      <name val="Calibri"/>
      <family val="2"/>
    </font>
    <font>
      <i/>
      <sz val="11"/>
      <color indexed="8"/>
      <name val="Calibri"/>
      <family val="2"/>
    </font>
    <font>
      <b/>
      <sz val="11"/>
      <color rgb="FF000000"/>
      <name val="Helvetica"/>
      <family val="2"/>
    </font>
    <font>
      <sz val="11"/>
      <color rgb="FF000000"/>
      <name val="Calibri (Body)"/>
    </font>
    <font>
      <sz val="11"/>
      <color theme="1"/>
      <name val="Helvetica"/>
      <family val="2"/>
    </font>
  </fonts>
  <fills count="8">
    <fill>
      <patternFill patternType="none"/>
    </fill>
    <fill>
      <patternFill patternType="gray125"/>
    </fill>
    <fill>
      <patternFill patternType="solid">
        <fgColor rgb="FF003366"/>
        <bgColor rgb="FF000000"/>
      </patternFill>
    </fill>
    <fill>
      <patternFill patternType="solid">
        <fgColor rgb="FF82BBFE"/>
        <bgColor rgb="FF000000"/>
      </patternFill>
    </fill>
    <fill>
      <patternFill patternType="solid">
        <fgColor rgb="FF82BBFE"/>
        <bgColor indexed="64"/>
      </patternFill>
    </fill>
    <fill>
      <patternFill patternType="solid">
        <fgColor indexed="9"/>
        <bgColor indexed="64"/>
      </patternFill>
    </fill>
    <fill>
      <patternFill patternType="solid">
        <fgColor rgb="FFFFFFFF"/>
        <bgColor indexed="64"/>
      </patternFill>
    </fill>
    <fill>
      <patternFill patternType="solid">
        <fgColor rgb="FF003366"/>
        <bgColor indexed="64"/>
      </patternFill>
    </fill>
  </fills>
  <borders count="14">
    <border>
      <left/>
      <right/>
      <top/>
      <bottom/>
      <diagonal/>
    </border>
    <border>
      <left/>
      <right/>
      <top/>
      <bottom style="thin">
        <color rgb="FF003366"/>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right/>
      <top/>
      <bottom style="thin">
        <color rgb="FFDCDCDC"/>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right/>
      <top/>
      <bottom style="thin">
        <color indexed="64"/>
      </bottom>
      <diagonal/>
    </border>
    <border>
      <left style="thin">
        <color indexed="64"/>
      </left>
      <right style="thin">
        <color indexed="64"/>
      </right>
      <top/>
      <bottom style="thin">
        <color indexed="64"/>
      </bottom>
      <diagonal/>
    </border>
    <border>
      <left style="thin">
        <color rgb="FF000000"/>
      </left>
      <right style="thin">
        <color rgb="FF000000"/>
      </right>
      <top style="thin">
        <color rgb="FF000000"/>
      </top>
      <bottom style="thin">
        <color rgb="FF000000"/>
      </bottom>
      <diagonal/>
    </border>
  </borders>
  <cellStyleXfs count="6">
    <xf numFmtId="0" fontId="0" fillId="0" borderId="0"/>
    <xf numFmtId="165" fontId="2" fillId="0" borderId="0" applyFont="0" applyFill="0" applyBorder="0" applyAlignment="0" applyProtection="0"/>
    <xf numFmtId="0" fontId="1" fillId="0" borderId="0"/>
    <xf numFmtId="44" fontId="1" fillId="0" borderId="0" applyFont="0" applyFill="0" applyBorder="0" applyAlignment="0" applyProtection="0"/>
    <xf numFmtId="0" fontId="7" fillId="0" borderId="0"/>
    <xf numFmtId="44" fontId="7" fillId="0" borderId="0" applyFont="0" applyFill="0" applyBorder="0" applyAlignment="0" applyProtection="0"/>
  </cellStyleXfs>
  <cellXfs count="75">
    <xf numFmtId="0" fontId="0" fillId="0" borderId="0" xfId="0"/>
    <xf numFmtId="166" fontId="0" fillId="0" borderId="0" xfId="0" applyNumberFormat="1"/>
    <xf numFmtId="0" fontId="6" fillId="0" borderId="2" xfId="0" applyFont="1" applyBorder="1" applyAlignment="1">
      <alignment horizontal="left"/>
    </xf>
    <xf numFmtId="0" fontId="6" fillId="0" borderId="4" xfId="0" applyFont="1" applyBorder="1" applyAlignment="1" applyProtection="1">
      <alignment horizontal="left" vertical="center"/>
      <protection locked="0"/>
    </xf>
    <xf numFmtId="0" fontId="0" fillId="0" borderId="4" xfId="0" applyBorder="1"/>
    <xf numFmtId="0" fontId="4" fillId="2" borderId="0" xfId="0" applyFont="1" applyFill="1" applyAlignment="1">
      <alignment horizontal="left"/>
    </xf>
    <xf numFmtId="165" fontId="4" fillId="2" borderId="0" xfId="1" applyFont="1" applyFill="1" applyBorder="1" applyAlignment="1">
      <alignment horizontal="left"/>
    </xf>
    <xf numFmtId="0" fontId="3" fillId="3" borderId="4" xfId="0" applyFont="1" applyFill="1" applyBorder="1" applyAlignment="1">
      <alignment horizontal="left"/>
    </xf>
    <xf numFmtId="166" fontId="3" fillId="3" borderId="4" xfId="0" applyNumberFormat="1" applyFont="1" applyFill="1" applyBorder="1" applyAlignment="1">
      <alignment horizontal="left"/>
    </xf>
    <xf numFmtId="166" fontId="0" fillId="0" borderId="4" xfId="0" applyNumberFormat="1" applyBorder="1"/>
    <xf numFmtId="0" fontId="6" fillId="0" borderId="5" xfId="0" applyFont="1" applyBorder="1" applyAlignment="1">
      <alignment horizontal="left"/>
    </xf>
    <xf numFmtId="0" fontId="8" fillId="0" borderId="4" xfId="4" applyFont="1" applyBorder="1" applyProtection="1">
      <protection locked="0"/>
    </xf>
    <xf numFmtId="0" fontId="8" fillId="0" borderId="4" xfId="4" applyFont="1" applyBorder="1" applyAlignment="1" applyProtection="1">
      <alignment horizontal="center"/>
      <protection locked="0"/>
    </xf>
    <xf numFmtId="0" fontId="10" fillId="6" borderId="0" xfId="4" applyFont="1" applyFill="1" applyAlignment="1">
      <alignment horizontal="center" vertical="top" wrapText="1"/>
    </xf>
    <xf numFmtId="0" fontId="0" fillId="4" borderId="7" xfId="0" applyFill="1" applyBorder="1" applyAlignment="1">
      <alignment horizontal="left"/>
    </xf>
    <xf numFmtId="0" fontId="0" fillId="4" borderId="0" xfId="0" applyFill="1" applyAlignment="1">
      <alignment horizontal="left"/>
    </xf>
    <xf numFmtId="0" fontId="16" fillId="7" borderId="1" xfId="0" applyFont="1" applyFill="1" applyBorder="1" applyAlignment="1">
      <alignment horizontal="left"/>
    </xf>
    <xf numFmtId="165" fontId="16" fillId="7" borderId="1" xfId="1" applyFont="1" applyFill="1" applyBorder="1" applyAlignment="1" applyProtection="1">
      <alignment horizontal="left"/>
    </xf>
    <xf numFmtId="0" fontId="19" fillId="0" borderId="0" xfId="0" applyFont="1"/>
    <xf numFmtId="0" fontId="19" fillId="0" borderId="0" xfId="0" applyFont="1" applyAlignment="1">
      <alignment wrapText="1"/>
    </xf>
    <xf numFmtId="166" fontId="9" fillId="0" borderId="0" xfId="4" applyNumberFormat="1" applyFont="1"/>
    <xf numFmtId="0" fontId="18" fillId="6" borderId="8" xfId="0" applyFont="1" applyFill="1" applyBorder="1" applyAlignment="1">
      <alignment vertical="center"/>
    </xf>
    <xf numFmtId="0" fontId="0" fillId="6" borderId="9" xfId="0" applyFill="1" applyBorder="1"/>
    <xf numFmtId="0" fontId="0" fillId="0" borderId="9" xfId="0" applyBorder="1"/>
    <xf numFmtId="0" fontId="0" fillId="0" borderId="10" xfId="0" applyBorder="1"/>
    <xf numFmtId="0" fontId="7" fillId="0" borderId="12" xfId="4" applyBorder="1" applyAlignment="1">
      <alignment horizontal="center" vertical="center" wrapText="1"/>
    </xf>
    <xf numFmtId="0" fontId="17" fillId="6" borderId="1" xfId="0" applyFont="1" applyFill="1" applyBorder="1" applyAlignment="1">
      <alignment horizontal="left"/>
    </xf>
    <xf numFmtId="0" fontId="16" fillId="6" borderId="1" xfId="0" applyFont="1" applyFill="1" applyBorder="1" applyAlignment="1">
      <alignment horizontal="left"/>
    </xf>
    <xf numFmtId="165" fontId="16" fillId="6" borderId="1" xfId="1" applyFont="1" applyFill="1" applyBorder="1" applyAlignment="1" applyProtection="1">
      <alignment horizontal="left"/>
    </xf>
    <xf numFmtId="10" fontId="0" fillId="6" borderId="0" xfId="0" applyNumberFormat="1" applyFill="1"/>
    <xf numFmtId="0" fontId="0" fillId="6" borderId="0" xfId="0" applyFill="1"/>
    <xf numFmtId="0" fontId="0" fillId="6" borderId="7" xfId="0" applyFill="1" applyBorder="1" applyAlignment="1">
      <alignment horizontal="left"/>
    </xf>
    <xf numFmtId="0" fontId="3" fillId="6" borderId="6" xfId="0" applyFont="1" applyFill="1" applyBorder="1" applyAlignment="1">
      <alignment horizontal="left" wrapText="1"/>
    </xf>
    <xf numFmtId="165" fontId="0" fillId="6" borderId="7" xfId="1" applyFont="1" applyFill="1" applyBorder="1" applyAlignment="1" applyProtection="1">
      <alignment horizontal="left"/>
    </xf>
    <xf numFmtId="44" fontId="0" fillId="6" borderId="0" xfId="0" applyNumberFormat="1" applyFill="1"/>
    <xf numFmtId="164" fontId="0" fillId="6" borderId="0" xfId="0" applyNumberFormat="1" applyFill="1"/>
    <xf numFmtId="0" fontId="20" fillId="6" borderId="0" xfId="0" applyFont="1" applyFill="1"/>
    <xf numFmtId="168" fontId="7" fillId="6" borderId="2" xfId="4" applyNumberFormat="1" applyFill="1" applyBorder="1" applyAlignment="1">
      <alignment horizontal="center" vertical="center" wrapText="1"/>
    </xf>
    <xf numFmtId="6" fontId="7" fillId="6" borderId="4" xfId="4" applyNumberFormat="1" applyFill="1" applyBorder="1" applyAlignment="1">
      <alignment horizontal="center" vertical="center"/>
    </xf>
    <xf numFmtId="167" fontId="11" fillId="6" borderId="5" xfId="5" applyNumberFormat="1" applyFont="1" applyFill="1" applyBorder="1" applyAlignment="1">
      <alignment horizontal="center" vertical="center"/>
    </xf>
    <xf numFmtId="0" fontId="7" fillId="6" borderId="2" xfId="4" applyFill="1" applyBorder="1" applyAlignment="1">
      <alignment vertical="top" wrapText="1"/>
    </xf>
    <xf numFmtId="0" fontId="7" fillId="6" borderId="3" xfId="4" applyFill="1" applyBorder="1" applyAlignment="1">
      <alignment vertical="top" wrapText="1"/>
    </xf>
    <xf numFmtId="168" fontId="7" fillId="6" borderId="3" xfId="4" applyNumberFormat="1" applyFill="1" applyBorder="1" applyAlignment="1">
      <alignment horizontal="center" vertical="center" wrapText="1"/>
    </xf>
    <xf numFmtId="6" fontId="7" fillId="6" borderId="3" xfId="4" applyNumberFormat="1" applyFill="1" applyBorder="1" applyAlignment="1">
      <alignment horizontal="center" vertical="center"/>
    </xf>
    <xf numFmtId="44" fontId="0" fillId="6" borderId="5" xfId="5" applyFont="1" applyFill="1" applyBorder="1" applyAlignment="1">
      <alignment vertical="center"/>
    </xf>
    <xf numFmtId="0" fontId="3" fillId="6" borderId="13" xfId="0" applyFont="1" applyFill="1" applyBorder="1" applyAlignment="1">
      <alignment horizontal="left" wrapText="1"/>
    </xf>
    <xf numFmtId="0" fontId="3" fillId="0" borderId="2" xfId="0" applyFont="1" applyBorder="1" applyAlignment="1">
      <alignment horizontal="left"/>
    </xf>
    <xf numFmtId="166" fontId="3" fillId="3" borderId="5" xfId="0" applyNumberFormat="1" applyFont="1" applyFill="1" applyBorder="1" applyAlignment="1">
      <alignment horizontal="left"/>
    </xf>
    <xf numFmtId="0" fontId="3" fillId="0" borderId="7" xfId="0" applyFont="1" applyBorder="1" applyAlignment="1">
      <alignment horizontal="left"/>
    </xf>
    <xf numFmtId="0" fontId="3" fillId="0" borderId="7" xfId="0" applyFont="1" applyBorder="1" applyAlignment="1">
      <alignment horizontal="left" wrapText="1"/>
    </xf>
    <xf numFmtId="0" fontId="3" fillId="0" borderId="0" xfId="0" applyFont="1" applyAlignment="1">
      <alignment horizontal="left"/>
    </xf>
    <xf numFmtId="166" fontId="3" fillId="3" borderId="0" xfId="0" applyNumberFormat="1" applyFont="1" applyFill="1" applyAlignment="1">
      <alignment horizontal="left"/>
    </xf>
    <xf numFmtId="0" fontId="0" fillId="0" borderId="0" xfId="0" applyAlignment="1">
      <alignment horizontal="left"/>
    </xf>
    <xf numFmtId="0" fontId="0" fillId="0" borderId="7" xfId="0" applyBorder="1" applyAlignment="1">
      <alignment horizontal="left"/>
    </xf>
    <xf numFmtId="165" fontId="0" fillId="4" borderId="7" xfId="1" applyFont="1" applyFill="1" applyBorder="1" applyAlignment="1" applyProtection="1">
      <alignment horizontal="left"/>
    </xf>
    <xf numFmtId="49" fontId="31" fillId="0" borderId="0" xfId="0" applyNumberFormat="1" applyFont="1" applyAlignment="1">
      <alignment horizontal="left"/>
    </xf>
    <xf numFmtId="0" fontId="5" fillId="5" borderId="4" xfId="0" applyFont="1" applyFill="1" applyBorder="1" applyAlignment="1">
      <alignment horizontal="center" wrapText="1"/>
    </xf>
    <xf numFmtId="0" fontId="5" fillId="5" borderId="4" xfId="0" applyFont="1" applyFill="1" applyBorder="1" applyAlignment="1">
      <alignment horizontal="center"/>
    </xf>
    <xf numFmtId="0" fontId="6" fillId="0" borderId="2" xfId="0" applyFont="1" applyBorder="1" applyAlignment="1">
      <alignment horizontal="left"/>
    </xf>
    <xf numFmtId="0" fontId="6" fillId="0" borderId="5" xfId="0" applyFont="1" applyBorder="1" applyAlignment="1">
      <alignment horizontal="left"/>
    </xf>
    <xf numFmtId="0" fontId="8" fillId="0" borderId="4" xfId="4" applyFont="1" applyBorder="1" applyAlignment="1">
      <alignment horizontal="left" vertical="top"/>
    </xf>
    <xf numFmtId="0" fontId="10" fillId="0" borderId="2" xfId="4" applyFont="1" applyBorder="1" applyAlignment="1">
      <alignment horizontal="center" vertical="top" wrapText="1"/>
    </xf>
    <xf numFmtId="0" fontId="10" fillId="0" borderId="3" xfId="4" applyFont="1" applyBorder="1" applyAlignment="1">
      <alignment horizontal="center" vertical="top" wrapText="1"/>
    </xf>
    <xf numFmtId="0" fontId="10" fillId="0" borderId="11" xfId="4" applyFont="1" applyBorder="1" applyAlignment="1">
      <alignment horizontal="center" vertical="top" wrapText="1"/>
    </xf>
    <xf numFmtId="0" fontId="24" fillId="6" borderId="2" xfId="4" applyFont="1" applyFill="1" applyBorder="1" applyAlignment="1">
      <alignment vertical="top" wrapText="1"/>
    </xf>
    <xf numFmtId="0" fontId="7" fillId="6" borderId="3" xfId="4" applyFill="1" applyBorder="1" applyAlignment="1">
      <alignment vertical="top" wrapText="1"/>
    </xf>
    <xf numFmtId="0" fontId="7" fillId="6" borderId="5" xfId="4" applyFill="1" applyBorder="1" applyAlignment="1">
      <alignment vertical="top" wrapText="1"/>
    </xf>
    <xf numFmtId="0" fontId="12" fillId="6" borderId="2" xfId="4" applyFont="1" applyFill="1" applyBorder="1" applyAlignment="1">
      <alignment horizontal="center" vertical="top" wrapText="1"/>
    </xf>
    <xf numFmtId="0" fontId="12" fillId="6" borderId="3" xfId="4" applyFont="1" applyFill="1" applyBorder="1" applyAlignment="1">
      <alignment horizontal="center" vertical="top" wrapText="1"/>
    </xf>
    <xf numFmtId="0" fontId="12" fillId="6" borderId="5" xfId="4" applyFont="1" applyFill="1" applyBorder="1" applyAlignment="1">
      <alignment horizontal="center" vertical="top" wrapText="1"/>
    </xf>
    <xf numFmtId="0" fontId="10" fillId="6" borderId="2" xfId="4" applyFont="1" applyFill="1" applyBorder="1" applyAlignment="1">
      <alignment horizontal="center" vertical="top" wrapText="1"/>
    </xf>
    <xf numFmtId="0" fontId="10" fillId="6" borderId="3" xfId="4" applyFont="1" applyFill="1" applyBorder="1" applyAlignment="1">
      <alignment horizontal="center" vertical="top" wrapText="1"/>
    </xf>
    <xf numFmtId="0" fontId="10" fillId="6" borderId="5" xfId="4" applyFont="1" applyFill="1" applyBorder="1" applyAlignment="1">
      <alignment horizontal="center" vertical="top" wrapText="1"/>
    </xf>
    <xf numFmtId="0" fontId="15" fillId="0" borderId="4" xfId="0" applyFont="1" applyBorder="1" applyAlignment="1">
      <alignment horizontal="left" vertical="top" wrapText="1"/>
    </xf>
    <xf numFmtId="0" fontId="15" fillId="0" borderId="2" xfId="0" applyFont="1" applyBorder="1" applyAlignment="1">
      <alignment horizontal="left" vertical="top" wrapText="1"/>
    </xf>
  </cellXfs>
  <cellStyles count="6">
    <cellStyle name="Currency" xfId="1" builtinId="4"/>
    <cellStyle name="Currency 2" xfId="3" xr:uid="{D778CCB1-0E2B-40B5-83A9-9CF489ED247C}"/>
    <cellStyle name="Currency 3" xfId="5" xr:uid="{DD40BC95-A354-460D-AB73-588F78C82C29}"/>
    <cellStyle name="Normal" xfId="0" builtinId="0"/>
    <cellStyle name="Normal 2" xfId="4" xr:uid="{AE8606F3-5E93-4EB8-8DF3-E91727A508F3}"/>
    <cellStyle name="Normal 4" xfId="2" xr:uid="{D63778FB-196F-4BA8-BB8F-76C7039C5DDD}"/>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7B34B48-8E57-744D-9EED-0C14A2D6DEA4}">
  <sheetPr>
    <tabColor rgb="FF00B050"/>
  </sheetPr>
  <dimension ref="A1:M156"/>
  <sheetViews>
    <sheetView tabSelected="1" topLeftCell="A100" zoomScaleNormal="100" workbookViewId="0">
      <selection activeCell="B156" sqref="B156"/>
    </sheetView>
  </sheetViews>
  <sheetFormatPr defaultColWidth="11" defaultRowHeight="15.75"/>
  <cols>
    <col min="1" max="1" width="7.125" customWidth="1"/>
    <col min="2" max="2" width="23" customWidth="1"/>
    <col min="3" max="3" width="95.875" customWidth="1"/>
    <col min="4" max="4" width="13.875" customWidth="1"/>
    <col min="5" max="5" width="9.5" bestFit="1" customWidth="1"/>
    <col min="6" max="6" width="12.625" customWidth="1"/>
    <col min="10" max="10" width="68.625" customWidth="1"/>
  </cols>
  <sheetData>
    <row r="1" spans="1:13" ht="48.75" customHeight="1">
      <c r="A1" s="56" t="s">
        <v>0</v>
      </c>
      <c r="B1" s="57"/>
      <c r="C1" s="57"/>
    </row>
    <row r="2" spans="1:13">
      <c r="A2" s="58" t="s">
        <v>1</v>
      </c>
      <c r="B2" s="59"/>
      <c r="C2" s="3"/>
    </row>
    <row r="3" spans="1:13">
      <c r="A3" s="58" t="s">
        <v>2</v>
      </c>
      <c r="B3" s="59"/>
      <c r="C3" s="3"/>
    </row>
    <row r="4" spans="1:13">
      <c r="A4" s="2" t="s">
        <v>3</v>
      </c>
      <c r="B4" s="10"/>
      <c r="C4" s="3"/>
    </row>
    <row r="5" spans="1:13">
      <c r="A5" s="58" t="s">
        <v>4</v>
      </c>
      <c r="B5" s="59"/>
      <c r="C5" s="3"/>
    </row>
    <row r="6" spans="1:13">
      <c r="A6" s="58" t="s">
        <v>5</v>
      </c>
      <c r="B6" s="59"/>
      <c r="C6" s="3"/>
    </row>
    <row r="7" spans="1:13" ht="17.25" customHeight="1">
      <c r="A7" s="11" t="s">
        <v>6</v>
      </c>
      <c r="B7" s="11"/>
      <c r="C7" s="12"/>
    </row>
    <row r="8" spans="1:13">
      <c r="A8" s="60" t="s">
        <v>7</v>
      </c>
      <c r="B8" s="60"/>
      <c r="C8" s="60"/>
    </row>
    <row r="10" spans="1:13" ht="109.5" customHeight="1">
      <c r="A10" s="73" t="s">
        <v>8</v>
      </c>
      <c r="B10" s="73"/>
      <c r="C10" s="74"/>
      <c r="D10" s="21" t="s">
        <v>9</v>
      </c>
      <c r="E10" s="22"/>
      <c r="F10" s="23"/>
      <c r="G10" s="24"/>
    </row>
    <row r="11" spans="1:13" ht="39" customHeight="1">
      <c r="A11" s="61"/>
      <c r="B11" s="62"/>
      <c r="C11" s="62"/>
      <c r="D11" s="63"/>
      <c r="E11" s="25" t="s">
        <v>10</v>
      </c>
      <c r="F11" s="25" t="s">
        <v>11</v>
      </c>
      <c r="G11" s="25" t="s">
        <v>12</v>
      </c>
    </row>
    <row r="12" spans="1:13" ht="63" customHeight="1">
      <c r="A12" s="64" t="s">
        <v>13</v>
      </c>
      <c r="B12" s="65"/>
      <c r="C12" s="65"/>
      <c r="D12" s="66"/>
      <c r="E12" s="37">
        <v>1175</v>
      </c>
      <c r="F12" s="38"/>
      <c r="G12" s="39">
        <f>IF(F12="Yes",$E$14,0)</f>
        <v>0</v>
      </c>
      <c r="H12" s="26"/>
      <c r="I12" s="27"/>
      <c r="J12" s="27"/>
      <c r="K12" s="28"/>
      <c r="L12" s="29"/>
      <c r="M12" s="30"/>
    </row>
    <row r="13" spans="1:13">
      <c r="A13" s="40"/>
      <c r="B13" s="41"/>
      <c r="C13" s="41"/>
      <c r="D13" s="41"/>
      <c r="E13" s="42"/>
      <c r="F13" s="43"/>
      <c r="G13" s="44"/>
      <c r="H13" s="31"/>
      <c r="I13" s="31"/>
      <c r="J13" s="32"/>
      <c r="K13" s="33"/>
      <c r="L13" s="34"/>
      <c r="M13" s="35"/>
    </row>
    <row r="14" spans="1:13">
      <c r="A14" s="67" t="s">
        <v>14</v>
      </c>
      <c r="B14" s="68"/>
      <c r="C14" s="68"/>
      <c r="D14" s="68"/>
      <c r="E14" s="68"/>
      <c r="F14" s="68"/>
      <c r="G14" s="69"/>
      <c r="H14" s="31"/>
      <c r="I14" s="31"/>
      <c r="J14" s="32"/>
      <c r="K14" s="33"/>
      <c r="L14" s="34"/>
      <c r="M14" s="35"/>
    </row>
    <row r="15" spans="1:13">
      <c r="A15" s="70" t="s">
        <v>15</v>
      </c>
      <c r="B15" s="71"/>
      <c r="C15" s="71"/>
      <c r="D15" s="71"/>
      <c r="E15" s="71"/>
      <c r="F15" s="71"/>
      <c r="G15" s="72"/>
      <c r="H15" s="31"/>
      <c r="I15" s="31"/>
      <c r="J15" s="32"/>
      <c r="K15" s="33"/>
      <c r="L15" s="34"/>
      <c r="M15" s="35"/>
    </row>
    <row r="16" spans="1:13">
      <c r="A16" s="13"/>
      <c r="B16" s="13"/>
      <c r="C16" s="13"/>
      <c r="D16" s="13"/>
      <c r="E16" s="13"/>
      <c r="F16" s="13"/>
      <c r="G16" s="13"/>
      <c r="H16" s="30"/>
      <c r="I16" s="30"/>
      <c r="J16" s="36"/>
      <c r="K16" s="30"/>
      <c r="L16" s="30"/>
      <c r="M16" s="30"/>
    </row>
    <row r="17" spans="1:12" ht="31.5">
      <c r="A17" s="7"/>
      <c r="B17" s="46"/>
      <c r="C17" s="45" t="s">
        <v>16</v>
      </c>
      <c r="D17" s="47">
        <v>5</v>
      </c>
      <c r="E17" s="4"/>
      <c r="F17" s="9">
        <f t="shared" ref="F17" si="0">D17*E17</f>
        <v>0</v>
      </c>
      <c r="J17" s="18"/>
      <c r="K17" s="19"/>
      <c r="L17" s="20"/>
    </row>
    <row r="18" spans="1:12" ht="32.25">
      <c r="A18" s="7"/>
      <c r="B18" s="46"/>
      <c r="C18" s="45" t="s">
        <v>17</v>
      </c>
      <c r="D18" s="47"/>
      <c r="E18" s="4"/>
      <c r="F18" s="4"/>
    </row>
    <row r="20" spans="1:12">
      <c r="A20" s="5" t="s">
        <v>18</v>
      </c>
      <c r="B20" s="5"/>
      <c r="C20" s="5"/>
      <c r="D20" s="6"/>
      <c r="E20" t="s">
        <v>19</v>
      </c>
      <c r="F20" s="1"/>
    </row>
    <row r="21" spans="1:12">
      <c r="A21" s="14"/>
      <c r="B21" s="48" t="s">
        <v>20</v>
      </c>
      <c r="C21" s="48" t="s">
        <v>21</v>
      </c>
      <c r="D21" s="8">
        <v>262.89</v>
      </c>
      <c r="E21" s="4"/>
      <c r="F21" s="9">
        <f>D21*E21</f>
        <v>0</v>
      </c>
      <c r="G21" s="18"/>
    </row>
    <row r="22" spans="1:12">
      <c r="A22" s="14"/>
      <c r="B22" s="48" t="s">
        <v>22</v>
      </c>
      <c r="C22" s="48" t="s">
        <v>23</v>
      </c>
      <c r="D22" s="8">
        <v>262.89</v>
      </c>
      <c r="E22" s="4"/>
      <c r="F22" s="9">
        <f>D22*E22</f>
        <v>0</v>
      </c>
      <c r="G22" s="18"/>
    </row>
    <row r="23" spans="1:12">
      <c r="A23" s="14"/>
      <c r="B23" s="48" t="s">
        <v>24</v>
      </c>
      <c r="C23" s="48" t="s">
        <v>25</v>
      </c>
      <c r="D23" s="8">
        <v>404.69</v>
      </c>
      <c r="E23" s="4"/>
      <c r="F23" s="9">
        <f>D23*E23</f>
        <v>0</v>
      </c>
      <c r="G23" s="18"/>
    </row>
    <row r="24" spans="1:12">
      <c r="A24" s="14"/>
      <c r="B24" s="48" t="s">
        <v>26</v>
      </c>
      <c r="C24" s="48" t="s">
        <v>27</v>
      </c>
      <c r="D24" s="8">
        <v>404.69</v>
      </c>
      <c r="E24" s="4"/>
      <c r="F24" s="9">
        <f>D24*E24</f>
        <v>0</v>
      </c>
      <c r="G24" s="18"/>
    </row>
    <row r="26" spans="1:12">
      <c r="A26" s="5" t="s">
        <v>28</v>
      </c>
      <c r="B26" s="5"/>
      <c r="C26" s="5"/>
      <c r="D26" s="6"/>
      <c r="E26" t="s">
        <v>19</v>
      </c>
      <c r="F26" s="1"/>
    </row>
    <row r="27" spans="1:12">
      <c r="A27" s="15"/>
      <c r="B27" s="48" t="s">
        <v>29</v>
      </c>
      <c r="C27" s="48" t="s">
        <v>30</v>
      </c>
      <c r="D27" s="8">
        <v>386.45</v>
      </c>
      <c r="E27" s="4"/>
      <c r="F27" s="9">
        <f t="shared" ref="F27:F34" si="1">D27*E27</f>
        <v>0</v>
      </c>
    </row>
    <row r="28" spans="1:12">
      <c r="A28" s="15"/>
      <c r="B28" s="48" t="s">
        <v>31</v>
      </c>
      <c r="C28" s="48" t="s">
        <v>32</v>
      </c>
      <c r="D28" s="8">
        <v>386.45</v>
      </c>
      <c r="E28" s="4"/>
      <c r="F28" s="9">
        <f t="shared" si="1"/>
        <v>0</v>
      </c>
    </row>
    <row r="29" spans="1:12">
      <c r="A29" s="15"/>
      <c r="B29" s="48" t="s">
        <v>33</v>
      </c>
      <c r="C29" s="48" t="s">
        <v>34</v>
      </c>
      <c r="D29" s="8">
        <v>386.45</v>
      </c>
      <c r="E29" s="4"/>
      <c r="F29" s="9">
        <f t="shared" si="1"/>
        <v>0</v>
      </c>
    </row>
    <row r="30" spans="1:12">
      <c r="A30" s="15"/>
      <c r="B30" s="48" t="s">
        <v>35</v>
      </c>
      <c r="C30" s="48" t="s">
        <v>36</v>
      </c>
      <c r="D30" s="8">
        <v>386.45</v>
      </c>
      <c r="E30" s="4"/>
      <c r="F30" s="9">
        <f t="shared" si="1"/>
        <v>0</v>
      </c>
    </row>
    <row r="31" spans="1:12">
      <c r="A31" s="15"/>
      <c r="B31" s="48" t="s">
        <v>37</v>
      </c>
      <c r="C31" s="48" t="s">
        <v>38</v>
      </c>
      <c r="D31" s="8">
        <v>525.85</v>
      </c>
      <c r="E31" s="4"/>
      <c r="F31" s="9">
        <f t="shared" si="1"/>
        <v>0</v>
      </c>
    </row>
    <row r="32" spans="1:12">
      <c r="A32" s="15"/>
      <c r="B32" s="48" t="s">
        <v>39</v>
      </c>
      <c r="C32" s="48" t="s">
        <v>40</v>
      </c>
      <c r="D32" s="8">
        <v>525.85</v>
      </c>
      <c r="E32" s="4"/>
      <c r="F32" s="9">
        <f t="shared" si="1"/>
        <v>0</v>
      </c>
    </row>
    <row r="33" spans="1:6">
      <c r="A33" s="15"/>
      <c r="B33" s="48" t="s">
        <v>41</v>
      </c>
      <c r="C33" s="48" t="s">
        <v>42</v>
      </c>
      <c r="D33" s="8">
        <v>525.85</v>
      </c>
      <c r="E33" s="4"/>
      <c r="F33" s="9">
        <f t="shared" si="1"/>
        <v>0</v>
      </c>
    </row>
    <row r="34" spans="1:6">
      <c r="A34" s="15"/>
      <c r="B34" s="48" t="s">
        <v>43</v>
      </c>
      <c r="C34" s="48" t="s">
        <v>44</v>
      </c>
      <c r="D34" s="8">
        <v>525.85</v>
      </c>
      <c r="E34" s="4"/>
      <c r="F34" s="9">
        <f t="shared" si="1"/>
        <v>0</v>
      </c>
    </row>
    <row r="36" spans="1:6">
      <c r="A36" s="16" t="s">
        <v>45</v>
      </c>
      <c r="B36" s="16"/>
      <c r="C36" s="16"/>
      <c r="D36" s="17"/>
      <c r="E36" t="s">
        <v>19</v>
      </c>
    </row>
    <row r="37" spans="1:6">
      <c r="A37" s="14"/>
      <c r="B37" s="48" t="s">
        <v>46</v>
      </c>
      <c r="C37" s="48" t="s">
        <v>47</v>
      </c>
      <c r="D37" s="8">
        <v>445.78</v>
      </c>
      <c r="E37" s="4"/>
      <c r="F37" s="9">
        <f t="shared" ref="F37:F44" si="2">D37*E37</f>
        <v>0</v>
      </c>
    </row>
    <row r="38" spans="1:6">
      <c r="A38" s="14"/>
      <c r="B38" s="48" t="s">
        <v>48</v>
      </c>
      <c r="C38" s="48" t="s">
        <v>49</v>
      </c>
      <c r="D38" s="8">
        <v>445.78</v>
      </c>
      <c r="E38" s="4"/>
      <c r="F38" s="9">
        <f t="shared" si="2"/>
        <v>0</v>
      </c>
    </row>
    <row r="39" spans="1:6">
      <c r="A39" s="14"/>
      <c r="B39" s="48" t="s">
        <v>50</v>
      </c>
      <c r="C39" s="48" t="s">
        <v>51</v>
      </c>
      <c r="D39" s="8">
        <v>445.78</v>
      </c>
      <c r="E39" s="4"/>
      <c r="F39" s="9">
        <f t="shared" si="2"/>
        <v>0</v>
      </c>
    </row>
    <row r="40" spans="1:6">
      <c r="A40" s="14"/>
      <c r="B40" s="48" t="s">
        <v>52</v>
      </c>
      <c r="C40" s="48" t="s">
        <v>53</v>
      </c>
      <c r="D40" s="8">
        <v>445.78</v>
      </c>
      <c r="E40" s="4"/>
      <c r="F40" s="9">
        <f t="shared" si="2"/>
        <v>0</v>
      </c>
    </row>
    <row r="41" spans="1:6">
      <c r="A41" s="14"/>
      <c r="B41" s="48" t="s">
        <v>54</v>
      </c>
      <c r="C41" s="48" t="s">
        <v>55</v>
      </c>
      <c r="D41" s="8">
        <v>586.79999999999995</v>
      </c>
      <c r="E41" s="4"/>
      <c r="F41" s="9">
        <f t="shared" si="2"/>
        <v>0</v>
      </c>
    </row>
    <row r="42" spans="1:6">
      <c r="A42" s="14"/>
      <c r="B42" s="48" t="s">
        <v>56</v>
      </c>
      <c r="C42" s="48" t="s">
        <v>57</v>
      </c>
      <c r="D42" s="8">
        <v>586.79999999999995</v>
      </c>
      <c r="E42" s="4"/>
      <c r="F42" s="9">
        <f t="shared" si="2"/>
        <v>0</v>
      </c>
    </row>
    <row r="43" spans="1:6">
      <c r="A43" s="14"/>
      <c r="B43" s="48" t="s">
        <v>58</v>
      </c>
      <c r="C43" s="48" t="s">
        <v>59</v>
      </c>
      <c r="D43" s="8">
        <v>586.79999999999995</v>
      </c>
      <c r="E43" s="4"/>
      <c r="F43" s="9">
        <f t="shared" si="2"/>
        <v>0</v>
      </c>
    </row>
    <row r="44" spans="1:6">
      <c r="A44" s="14"/>
      <c r="B44" s="48" t="s">
        <v>60</v>
      </c>
      <c r="C44" s="48" t="s">
        <v>61</v>
      </c>
      <c r="D44" s="8">
        <v>586.79999999999995</v>
      </c>
      <c r="E44" s="4"/>
      <c r="F44" s="9">
        <f t="shared" si="2"/>
        <v>0</v>
      </c>
    </row>
    <row r="45" spans="1:6">
      <c r="A45" s="52"/>
      <c r="B45" s="50"/>
      <c r="C45" s="50"/>
      <c r="D45" s="51"/>
      <c r="F45" s="1"/>
    </row>
    <row r="46" spans="1:6">
      <c r="A46" s="16" t="s">
        <v>62</v>
      </c>
      <c r="B46" s="16"/>
      <c r="C46" s="16"/>
      <c r="D46" s="17"/>
      <c r="E46" t="s">
        <v>19</v>
      </c>
    </row>
    <row r="47" spans="1:6">
      <c r="A47" s="14"/>
      <c r="B47" s="53" t="s">
        <v>63</v>
      </c>
      <c r="C47" s="53" t="s">
        <v>64</v>
      </c>
      <c r="D47" s="8">
        <v>518.10914062500001</v>
      </c>
      <c r="E47" s="4"/>
      <c r="F47" s="9">
        <f t="shared" ref="F47:F54" si="3">D47*E47</f>
        <v>0</v>
      </c>
    </row>
    <row r="48" spans="1:6">
      <c r="A48" s="14"/>
      <c r="B48" s="53" t="s">
        <v>65</v>
      </c>
      <c r="C48" s="53" t="s">
        <v>66</v>
      </c>
      <c r="D48" s="8">
        <v>518.10914062500001</v>
      </c>
      <c r="E48" s="4"/>
      <c r="F48" s="9">
        <f t="shared" si="3"/>
        <v>0</v>
      </c>
    </row>
    <row r="49" spans="1:6">
      <c r="A49" s="14"/>
      <c r="B49" s="53" t="s">
        <v>67</v>
      </c>
      <c r="C49" s="53" t="s">
        <v>68</v>
      </c>
      <c r="D49" s="8">
        <v>518.10914062500001</v>
      </c>
      <c r="E49" s="4"/>
      <c r="F49" s="9">
        <f t="shared" si="3"/>
        <v>0</v>
      </c>
    </row>
    <row r="50" spans="1:6">
      <c r="A50" s="14"/>
      <c r="B50" s="53" t="s">
        <v>69</v>
      </c>
      <c r="C50" s="53" t="s">
        <v>70</v>
      </c>
      <c r="D50" s="8">
        <v>518.10914062500001</v>
      </c>
      <c r="E50" s="4"/>
      <c r="F50" s="9">
        <f t="shared" si="3"/>
        <v>0</v>
      </c>
    </row>
    <row r="51" spans="1:6">
      <c r="A51" s="14"/>
      <c r="B51" s="53" t="s">
        <v>71</v>
      </c>
      <c r="C51" s="53" t="s">
        <v>72</v>
      </c>
      <c r="D51" s="8">
        <v>518.10914062500001</v>
      </c>
      <c r="E51" s="4"/>
      <c r="F51" s="9">
        <f t="shared" si="3"/>
        <v>0</v>
      </c>
    </row>
    <row r="52" spans="1:6">
      <c r="A52" s="14"/>
      <c r="B52" s="53" t="s">
        <v>73</v>
      </c>
      <c r="C52" s="53" t="s">
        <v>74</v>
      </c>
      <c r="D52" s="8">
        <v>657.51070312500008</v>
      </c>
      <c r="E52" s="4"/>
      <c r="F52" s="9">
        <f t="shared" si="3"/>
        <v>0</v>
      </c>
    </row>
    <row r="53" spans="1:6">
      <c r="A53" s="14"/>
      <c r="B53" s="53" t="s">
        <v>75</v>
      </c>
      <c r="C53" s="53" t="s">
        <v>76</v>
      </c>
      <c r="D53" s="8">
        <v>657.51070312500008</v>
      </c>
      <c r="E53" s="4"/>
      <c r="F53" s="9">
        <f t="shared" si="3"/>
        <v>0</v>
      </c>
    </row>
    <row r="54" spans="1:6">
      <c r="A54" s="14"/>
      <c r="B54" s="53" t="s">
        <v>77</v>
      </c>
      <c r="C54" s="53" t="s">
        <v>78</v>
      </c>
      <c r="D54" s="8">
        <v>657.51070312500008</v>
      </c>
      <c r="E54" s="4"/>
      <c r="F54" s="9">
        <f t="shared" si="3"/>
        <v>0</v>
      </c>
    </row>
    <row r="55" spans="1:6">
      <c r="A55" s="14"/>
      <c r="B55" s="53" t="s">
        <v>79</v>
      </c>
      <c r="C55" s="53" t="s">
        <v>80</v>
      </c>
      <c r="D55" s="8">
        <v>657.51070312500008</v>
      </c>
      <c r="E55" s="4"/>
      <c r="F55" s="9">
        <f t="shared" ref="F55:F56" si="4">D55*E55</f>
        <v>0</v>
      </c>
    </row>
    <row r="56" spans="1:6">
      <c r="A56" s="14"/>
      <c r="B56" s="53" t="s">
        <v>81</v>
      </c>
      <c r="C56" s="53" t="s">
        <v>82</v>
      </c>
      <c r="D56" s="8">
        <v>657.51070312500008</v>
      </c>
      <c r="E56" s="4"/>
      <c r="F56" s="9">
        <f t="shared" si="4"/>
        <v>0</v>
      </c>
    </row>
    <row r="57" spans="1:6">
      <c r="A57" s="52"/>
      <c r="B57" s="52"/>
      <c r="C57" s="52"/>
      <c r="D57" s="51"/>
      <c r="F57" s="1"/>
    </row>
    <row r="58" spans="1:6">
      <c r="A58" s="16" t="s">
        <v>83</v>
      </c>
      <c r="B58" s="16"/>
      <c r="C58" s="16"/>
      <c r="D58" s="17"/>
      <c r="E58" t="s">
        <v>19</v>
      </c>
    </row>
    <row r="59" spans="1:6">
      <c r="A59" s="14"/>
      <c r="B59" s="53" t="s">
        <v>84</v>
      </c>
      <c r="C59" s="53" t="s">
        <v>85</v>
      </c>
      <c r="D59" s="54">
        <v>696.23645718750004</v>
      </c>
      <c r="E59" s="4"/>
      <c r="F59" s="9">
        <f t="shared" ref="F59:F68" si="5">D59*E59</f>
        <v>0</v>
      </c>
    </row>
    <row r="60" spans="1:6">
      <c r="A60" s="14"/>
      <c r="B60" s="53" t="s">
        <v>86</v>
      </c>
      <c r="C60" s="53" t="s">
        <v>87</v>
      </c>
      <c r="D60" s="54">
        <v>696.23645718750004</v>
      </c>
      <c r="E60" s="4"/>
      <c r="F60" s="9">
        <f t="shared" si="5"/>
        <v>0</v>
      </c>
    </row>
    <row r="61" spans="1:6">
      <c r="A61" s="14"/>
      <c r="B61" s="53" t="s">
        <v>88</v>
      </c>
      <c r="C61" s="53" t="s">
        <v>89</v>
      </c>
      <c r="D61" s="54">
        <v>789.17083218749985</v>
      </c>
      <c r="E61" s="4"/>
      <c r="F61" s="9">
        <f t="shared" si="5"/>
        <v>0</v>
      </c>
    </row>
    <row r="62" spans="1:6">
      <c r="A62" s="14"/>
      <c r="B62" s="53" t="s">
        <v>90</v>
      </c>
      <c r="C62" s="53" t="s">
        <v>91</v>
      </c>
      <c r="D62" s="54">
        <v>789.17083218749985</v>
      </c>
      <c r="E62" s="4"/>
      <c r="F62" s="9">
        <f t="shared" si="5"/>
        <v>0</v>
      </c>
    </row>
    <row r="63" spans="1:6">
      <c r="A63" s="14"/>
      <c r="B63" s="53" t="s">
        <v>92</v>
      </c>
      <c r="C63" s="53" t="s">
        <v>93</v>
      </c>
      <c r="D63" s="54">
        <v>967.2888553125</v>
      </c>
      <c r="E63" s="4"/>
      <c r="F63" s="9">
        <f t="shared" si="5"/>
        <v>0</v>
      </c>
    </row>
    <row r="64" spans="1:6">
      <c r="A64" s="14"/>
      <c r="B64" s="53" t="s">
        <v>94</v>
      </c>
      <c r="C64" s="53" t="s">
        <v>95</v>
      </c>
      <c r="D64" s="54">
        <v>967.2888553125</v>
      </c>
      <c r="E64" s="4"/>
      <c r="F64" s="9">
        <f t="shared" si="5"/>
        <v>0</v>
      </c>
    </row>
    <row r="65" spans="1:6">
      <c r="A65" s="14"/>
      <c r="B65" s="53" t="s">
        <v>96</v>
      </c>
      <c r="C65" s="53" t="s">
        <v>97</v>
      </c>
      <c r="D65" s="54">
        <v>1315.7927615624999</v>
      </c>
      <c r="E65" s="4"/>
      <c r="F65" s="9">
        <f t="shared" si="5"/>
        <v>0</v>
      </c>
    </row>
    <row r="66" spans="1:6">
      <c r="A66" s="14"/>
      <c r="B66" s="53" t="s">
        <v>98</v>
      </c>
      <c r="C66" s="53" t="s">
        <v>99</v>
      </c>
      <c r="D66" s="54">
        <v>1315.7927615624999</v>
      </c>
      <c r="E66" s="4"/>
      <c r="F66" s="9">
        <f t="shared" si="5"/>
        <v>0</v>
      </c>
    </row>
    <row r="67" spans="1:6">
      <c r="A67" s="14"/>
      <c r="B67" s="53" t="s">
        <v>100</v>
      </c>
      <c r="C67" s="53" t="s">
        <v>101</v>
      </c>
      <c r="D67" s="54">
        <v>1664.2966678124999</v>
      </c>
      <c r="E67" s="4"/>
      <c r="F67" s="9">
        <f t="shared" si="5"/>
        <v>0</v>
      </c>
    </row>
    <row r="68" spans="1:6">
      <c r="A68" s="14"/>
      <c r="B68" s="53" t="s">
        <v>102</v>
      </c>
      <c r="C68" s="53" t="s">
        <v>103</v>
      </c>
      <c r="D68" s="54">
        <v>1664.2966678124999</v>
      </c>
      <c r="E68" s="4"/>
      <c r="F68" s="9">
        <f t="shared" si="5"/>
        <v>0</v>
      </c>
    </row>
    <row r="69" spans="1:6">
      <c r="A69" s="52"/>
      <c r="B69" s="52"/>
      <c r="C69" s="52"/>
      <c r="D69" s="51"/>
      <c r="F69" s="1"/>
    </row>
    <row r="70" spans="1:6">
      <c r="A70" s="16" t="s">
        <v>104</v>
      </c>
      <c r="B70" s="16"/>
      <c r="C70" s="16"/>
      <c r="D70" s="17"/>
      <c r="E70" t="s">
        <v>19</v>
      </c>
    </row>
    <row r="71" spans="1:6">
      <c r="A71" s="14"/>
      <c r="B71" s="53" t="s">
        <v>105</v>
      </c>
      <c r="C71" s="53" t="s">
        <v>106</v>
      </c>
      <c r="D71" s="54">
        <v>967.2888553125</v>
      </c>
      <c r="E71" s="4"/>
      <c r="F71" s="9">
        <f t="shared" ref="F71:F80" si="6">D71*E71</f>
        <v>0</v>
      </c>
    </row>
    <row r="72" spans="1:6">
      <c r="A72" s="14"/>
      <c r="B72" s="53" t="s">
        <v>107</v>
      </c>
      <c r="C72" s="53" t="s">
        <v>108</v>
      </c>
      <c r="D72" s="54">
        <v>967.2888553125</v>
      </c>
      <c r="E72" s="4"/>
      <c r="F72" s="9">
        <f t="shared" si="6"/>
        <v>0</v>
      </c>
    </row>
    <row r="73" spans="1:6">
      <c r="A73" s="14"/>
      <c r="B73" s="53" t="s">
        <v>109</v>
      </c>
      <c r="C73" s="53" t="s">
        <v>110</v>
      </c>
      <c r="D73" s="54">
        <v>1060.2232303124999</v>
      </c>
      <c r="E73" s="4"/>
      <c r="F73" s="9">
        <f t="shared" si="6"/>
        <v>0</v>
      </c>
    </row>
    <row r="74" spans="1:6">
      <c r="A74" s="14"/>
      <c r="B74" s="53" t="s">
        <v>111</v>
      </c>
      <c r="C74" s="53" t="s">
        <v>112</v>
      </c>
      <c r="D74" s="54">
        <v>1060.2232303124999</v>
      </c>
      <c r="E74" s="4"/>
      <c r="F74" s="9">
        <f t="shared" si="6"/>
        <v>0</v>
      </c>
    </row>
    <row r="75" spans="1:6">
      <c r="A75" s="14"/>
      <c r="B75" s="53" t="s">
        <v>113</v>
      </c>
      <c r="C75" s="53" t="s">
        <v>114</v>
      </c>
      <c r="D75" s="54">
        <v>1238.3505468750002</v>
      </c>
      <c r="E75" s="4"/>
      <c r="F75" s="9">
        <f t="shared" si="6"/>
        <v>0</v>
      </c>
    </row>
    <row r="76" spans="1:6">
      <c r="A76" s="14"/>
      <c r="B76" s="53" t="s">
        <v>115</v>
      </c>
      <c r="C76" s="53" t="s">
        <v>116</v>
      </c>
      <c r="D76" s="54">
        <v>1238.3505468750002</v>
      </c>
      <c r="E76" s="4"/>
      <c r="F76" s="9">
        <f t="shared" si="6"/>
        <v>0</v>
      </c>
    </row>
    <row r="77" spans="1:6">
      <c r="A77" s="14"/>
      <c r="B77" s="53" t="s">
        <v>117</v>
      </c>
      <c r="C77" s="53" t="s">
        <v>118</v>
      </c>
      <c r="D77" s="54">
        <v>1586.8544531250002</v>
      </c>
      <c r="E77" s="4"/>
      <c r="F77" s="9">
        <f t="shared" si="6"/>
        <v>0</v>
      </c>
    </row>
    <row r="78" spans="1:6">
      <c r="A78" s="14"/>
      <c r="B78" s="53" t="s">
        <v>119</v>
      </c>
      <c r="C78" s="53" t="s">
        <v>120</v>
      </c>
      <c r="D78" s="54">
        <v>1586.8544531250002</v>
      </c>
      <c r="E78" s="4"/>
      <c r="F78" s="9">
        <f t="shared" si="6"/>
        <v>0</v>
      </c>
    </row>
    <row r="79" spans="1:6">
      <c r="A79" s="14"/>
      <c r="B79" s="53" t="s">
        <v>121</v>
      </c>
      <c r="C79" s="53" t="s">
        <v>122</v>
      </c>
      <c r="D79" s="54">
        <v>1935.3583593750002</v>
      </c>
      <c r="E79" s="4"/>
      <c r="F79" s="9">
        <f t="shared" si="6"/>
        <v>0</v>
      </c>
    </row>
    <row r="80" spans="1:6">
      <c r="A80" s="14"/>
      <c r="B80" s="53" t="s">
        <v>123</v>
      </c>
      <c r="C80" s="53" t="s">
        <v>124</v>
      </c>
      <c r="D80" s="54">
        <v>1935.3583593750002</v>
      </c>
      <c r="E80" s="4"/>
      <c r="F80" s="9">
        <f t="shared" si="6"/>
        <v>0</v>
      </c>
    </row>
    <row r="82" spans="1:6">
      <c r="A82" s="16" t="s">
        <v>125</v>
      </c>
      <c r="B82" s="16"/>
      <c r="C82" s="16"/>
      <c r="D82" s="17"/>
    </row>
    <row r="83" spans="1:6">
      <c r="A83" s="16" t="s">
        <v>126</v>
      </c>
      <c r="B83" s="16"/>
      <c r="C83" s="16"/>
      <c r="D83" s="17"/>
      <c r="E83" t="s">
        <v>19</v>
      </c>
    </row>
    <row r="84" spans="1:6" ht="31.5">
      <c r="A84" s="14" t="s">
        <v>127</v>
      </c>
      <c r="B84" s="48" t="s">
        <v>128</v>
      </c>
      <c r="C84" s="49" t="s">
        <v>129</v>
      </c>
      <c r="D84" s="8">
        <v>80.400000000000006</v>
      </c>
      <c r="E84" s="4"/>
      <c r="F84" s="9">
        <f t="shared" ref="F84:F87" si="7">D84*E84</f>
        <v>0</v>
      </c>
    </row>
    <row r="85" spans="1:6">
      <c r="A85" s="14" t="s">
        <v>127</v>
      </c>
      <c r="B85" s="48" t="s">
        <v>130</v>
      </c>
      <c r="C85" s="49" t="s">
        <v>131</v>
      </c>
      <c r="D85" s="8">
        <v>6.47</v>
      </c>
      <c r="E85" s="4"/>
      <c r="F85" s="9">
        <f t="shared" si="7"/>
        <v>0</v>
      </c>
    </row>
    <row r="86" spans="1:6" ht="31.5">
      <c r="A86" s="14"/>
      <c r="B86" s="48" t="s">
        <v>132</v>
      </c>
      <c r="C86" s="49" t="s">
        <v>133</v>
      </c>
      <c r="D86" s="8">
        <v>114.89</v>
      </c>
      <c r="E86" s="4"/>
      <c r="F86" s="9">
        <f t="shared" si="7"/>
        <v>0</v>
      </c>
    </row>
    <row r="87" spans="1:6">
      <c r="A87" s="14" t="s">
        <v>127</v>
      </c>
      <c r="B87" s="48" t="s">
        <v>134</v>
      </c>
      <c r="C87" s="49" t="s">
        <v>135</v>
      </c>
      <c r="D87" s="8">
        <v>15.7</v>
      </c>
      <c r="E87" s="4"/>
      <c r="F87" s="9">
        <f t="shared" si="7"/>
        <v>0</v>
      </c>
    </row>
    <row r="88" spans="1:6">
      <c r="A88" s="16" t="s">
        <v>136</v>
      </c>
      <c r="B88" s="16"/>
      <c r="C88" s="16"/>
      <c r="D88" s="17"/>
    </row>
    <row r="89" spans="1:6">
      <c r="A89" s="14" t="s">
        <v>127</v>
      </c>
      <c r="B89" s="48" t="s">
        <v>137</v>
      </c>
      <c r="C89" s="48" t="s">
        <v>138</v>
      </c>
      <c r="D89" s="8">
        <v>41.35</v>
      </c>
      <c r="E89" s="4"/>
      <c r="F89" s="9">
        <f t="shared" ref="F89:F103" si="8">D89*E89</f>
        <v>0</v>
      </c>
    </row>
    <row r="90" spans="1:6">
      <c r="A90" s="14" t="s">
        <v>127</v>
      </c>
      <c r="B90" s="48" t="s">
        <v>139</v>
      </c>
      <c r="C90" s="48" t="s">
        <v>140</v>
      </c>
      <c r="D90" s="8">
        <v>41.35</v>
      </c>
      <c r="E90" s="4"/>
      <c r="F90" s="9">
        <f t="shared" si="8"/>
        <v>0</v>
      </c>
    </row>
    <row r="91" spans="1:6">
      <c r="A91" s="14" t="s">
        <v>127</v>
      </c>
      <c r="B91" s="48" t="s">
        <v>141</v>
      </c>
      <c r="C91" s="48" t="s">
        <v>142</v>
      </c>
      <c r="D91" s="8">
        <v>57.03</v>
      </c>
      <c r="E91" s="4"/>
      <c r="F91" s="9">
        <f t="shared" si="8"/>
        <v>0</v>
      </c>
    </row>
    <row r="92" spans="1:6">
      <c r="A92" s="14" t="s">
        <v>127</v>
      </c>
      <c r="B92" s="48" t="s">
        <v>143</v>
      </c>
      <c r="C92" s="48" t="s">
        <v>144</v>
      </c>
      <c r="D92" s="8">
        <v>57.03</v>
      </c>
      <c r="E92" s="4"/>
      <c r="F92" s="9">
        <f t="shared" si="8"/>
        <v>0</v>
      </c>
    </row>
    <row r="93" spans="1:6">
      <c r="A93" s="14" t="s">
        <v>127</v>
      </c>
      <c r="B93" s="48" t="s">
        <v>145</v>
      </c>
      <c r="C93" s="48" t="s">
        <v>146</v>
      </c>
      <c r="D93" s="8">
        <v>57.03</v>
      </c>
      <c r="E93" s="4"/>
      <c r="F93" s="9">
        <f t="shared" si="8"/>
        <v>0</v>
      </c>
    </row>
    <row r="94" spans="1:6">
      <c r="A94" s="14" t="s">
        <v>127</v>
      </c>
      <c r="B94" s="48" t="s">
        <v>147</v>
      </c>
      <c r="C94" s="48" t="s">
        <v>148</v>
      </c>
      <c r="D94" s="8">
        <v>57.03</v>
      </c>
      <c r="E94" s="4"/>
      <c r="F94" s="9">
        <f t="shared" si="8"/>
        <v>0</v>
      </c>
    </row>
    <row r="95" spans="1:6">
      <c r="A95" s="14" t="s">
        <v>127</v>
      </c>
      <c r="B95" s="48" t="s">
        <v>149</v>
      </c>
      <c r="C95" s="48" t="s">
        <v>150</v>
      </c>
      <c r="D95" s="8">
        <v>57.03</v>
      </c>
      <c r="E95" s="4"/>
      <c r="F95" s="9">
        <f t="shared" si="8"/>
        <v>0</v>
      </c>
    </row>
    <row r="96" spans="1:6">
      <c r="A96" s="14"/>
      <c r="B96" s="48" t="s">
        <v>151</v>
      </c>
      <c r="C96" s="48" t="s">
        <v>152</v>
      </c>
      <c r="D96" s="8">
        <v>48.77</v>
      </c>
      <c r="E96" s="4"/>
      <c r="F96" s="9">
        <f t="shared" si="8"/>
        <v>0</v>
      </c>
    </row>
    <row r="97" spans="1:6">
      <c r="A97" s="14"/>
      <c r="B97" s="48" t="s">
        <v>153</v>
      </c>
      <c r="C97" s="48" t="s">
        <v>154</v>
      </c>
      <c r="D97" s="8">
        <v>73.569999999999993</v>
      </c>
      <c r="E97" s="4"/>
      <c r="F97" s="9">
        <f t="shared" si="8"/>
        <v>0</v>
      </c>
    </row>
    <row r="98" spans="1:6">
      <c r="A98" s="14"/>
      <c r="B98" s="48" t="s">
        <v>155</v>
      </c>
      <c r="C98" s="48" t="s">
        <v>156</v>
      </c>
      <c r="D98" s="8">
        <v>73.569999999999993</v>
      </c>
      <c r="E98" s="4"/>
      <c r="F98" s="9">
        <f t="shared" si="8"/>
        <v>0</v>
      </c>
    </row>
    <row r="99" spans="1:6">
      <c r="A99" s="14"/>
      <c r="B99" s="48" t="s">
        <v>157</v>
      </c>
      <c r="C99" s="48" t="s">
        <v>158</v>
      </c>
      <c r="D99" s="8">
        <v>73.569999999999993</v>
      </c>
      <c r="E99" s="4"/>
      <c r="F99" s="9">
        <f t="shared" si="8"/>
        <v>0</v>
      </c>
    </row>
    <row r="100" spans="1:6">
      <c r="A100" s="14"/>
      <c r="B100" s="48" t="s">
        <v>159</v>
      </c>
      <c r="C100" s="48" t="s">
        <v>160</v>
      </c>
      <c r="D100" s="8">
        <v>73.569999999999993</v>
      </c>
      <c r="E100" s="4"/>
      <c r="F100" s="9">
        <f t="shared" si="8"/>
        <v>0</v>
      </c>
    </row>
    <row r="101" spans="1:6">
      <c r="A101" s="14"/>
      <c r="B101" s="48" t="s">
        <v>161</v>
      </c>
      <c r="C101" s="48" t="s">
        <v>162</v>
      </c>
      <c r="D101" s="8">
        <v>48.77</v>
      </c>
      <c r="E101" s="4"/>
      <c r="F101" s="9">
        <f t="shared" si="8"/>
        <v>0</v>
      </c>
    </row>
    <row r="102" spans="1:6">
      <c r="A102" s="14"/>
      <c r="B102" s="48" t="s">
        <v>163</v>
      </c>
      <c r="C102" s="48" t="s">
        <v>164</v>
      </c>
      <c r="D102" s="8">
        <v>139.69</v>
      </c>
      <c r="E102" s="4"/>
      <c r="F102" s="9">
        <f t="shared" ref="F102" si="9">D102*E102</f>
        <v>0</v>
      </c>
    </row>
    <row r="103" spans="1:6">
      <c r="A103" s="14"/>
      <c r="B103" s="48" t="s">
        <v>165</v>
      </c>
      <c r="C103" s="48" t="s">
        <v>166</v>
      </c>
      <c r="D103" s="8">
        <v>230.61</v>
      </c>
      <c r="E103" s="4"/>
      <c r="F103" s="9">
        <f t="shared" si="8"/>
        <v>0</v>
      </c>
    </row>
    <row r="104" spans="1:6">
      <c r="A104" s="14"/>
      <c r="B104" s="53" t="s">
        <v>167</v>
      </c>
      <c r="C104" s="53" t="s">
        <v>168</v>
      </c>
      <c r="D104" s="51">
        <v>62.369531250000016</v>
      </c>
      <c r="E104" s="4"/>
      <c r="F104" s="9">
        <f t="shared" ref="F104:F127" si="10">D104*E104</f>
        <v>0</v>
      </c>
    </row>
    <row r="105" spans="1:6">
      <c r="A105" s="14"/>
      <c r="B105" s="53" t="s">
        <v>169</v>
      </c>
      <c r="C105" s="53" t="s">
        <v>170</v>
      </c>
      <c r="D105" s="51">
        <v>62.369531250000016</v>
      </c>
      <c r="E105" s="4"/>
      <c r="F105" s="9">
        <f t="shared" si="10"/>
        <v>0</v>
      </c>
    </row>
    <row r="106" spans="1:6">
      <c r="A106" s="14"/>
      <c r="B106" s="53" t="s">
        <v>171</v>
      </c>
      <c r="C106" s="53" t="s">
        <v>172</v>
      </c>
      <c r="D106" s="51">
        <v>62.369531250000016</v>
      </c>
      <c r="E106" s="4"/>
      <c r="F106" s="9">
        <f t="shared" si="10"/>
        <v>0</v>
      </c>
    </row>
    <row r="107" spans="1:6">
      <c r="A107" s="14"/>
      <c r="B107" s="53" t="s">
        <v>173</v>
      </c>
      <c r="C107" s="53" t="s">
        <v>174</v>
      </c>
      <c r="D107" s="51">
        <v>62.369531250000016</v>
      </c>
      <c r="E107" s="4"/>
      <c r="F107" s="9">
        <f t="shared" si="10"/>
        <v>0</v>
      </c>
    </row>
    <row r="108" spans="1:6">
      <c r="A108" s="14"/>
      <c r="B108" s="53" t="s">
        <v>175</v>
      </c>
      <c r="C108" s="53" t="s">
        <v>176</v>
      </c>
      <c r="D108" s="51">
        <v>62.369531250000016</v>
      </c>
      <c r="E108" s="4"/>
      <c r="F108" s="9">
        <f t="shared" si="10"/>
        <v>0</v>
      </c>
    </row>
    <row r="109" spans="1:6">
      <c r="A109" s="14"/>
      <c r="B109" s="53" t="s">
        <v>177</v>
      </c>
      <c r="C109" s="53" t="s">
        <v>178</v>
      </c>
      <c r="D109" s="51">
        <v>62.369531250000016</v>
      </c>
      <c r="E109" s="4"/>
      <c r="F109" s="9">
        <f t="shared" si="10"/>
        <v>0</v>
      </c>
    </row>
    <row r="110" spans="1:6">
      <c r="A110" s="14"/>
      <c r="B110" s="53" t="s">
        <v>179</v>
      </c>
      <c r="C110" s="53" t="s">
        <v>180</v>
      </c>
      <c r="D110" s="51">
        <v>62.369531250000016</v>
      </c>
      <c r="E110" s="4"/>
      <c r="F110" s="9">
        <f t="shared" si="10"/>
        <v>0</v>
      </c>
    </row>
    <row r="111" spans="1:6">
      <c r="A111" s="14"/>
      <c r="B111" s="53" t="s">
        <v>181</v>
      </c>
      <c r="C111" s="53" t="s">
        <v>182</v>
      </c>
      <c r="D111" s="51">
        <v>62.369531250000016</v>
      </c>
      <c r="E111" s="4"/>
      <c r="F111" s="9">
        <f t="shared" si="10"/>
        <v>0</v>
      </c>
    </row>
    <row r="112" spans="1:6">
      <c r="A112" s="14"/>
      <c r="B112" s="53" t="s">
        <v>183</v>
      </c>
      <c r="C112" s="53" t="s">
        <v>184</v>
      </c>
      <c r="D112" s="51">
        <v>62.372334375000001</v>
      </c>
      <c r="E112" s="4"/>
      <c r="F112" s="9">
        <f t="shared" si="10"/>
        <v>0</v>
      </c>
    </row>
    <row r="113" spans="1:6">
      <c r="A113" s="14"/>
      <c r="B113" s="53" t="s">
        <v>185</v>
      </c>
      <c r="C113" s="53" t="s">
        <v>186</v>
      </c>
      <c r="D113" s="51">
        <v>76.382353125000009</v>
      </c>
      <c r="E113" s="4"/>
      <c r="F113" s="9">
        <f t="shared" si="10"/>
        <v>0</v>
      </c>
    </row>
    <row r="114" spans="1:6">
      <c r="A114" s="14"/>
      <c r="B114" s="53" t="s">
        <v>187</v>
      </c>
      <c r="C114" s="53" t="s">
        <v>188</v>
      </c>
      <c r="D114" s="51">
        <v>76.382353125000009</v>
      </c>
      <c r="E114" s="4"/>
      <c r="F114" s="9">
        <f t="shared" si="10"/>
        <v>0</v>
      </c>
    </row>
    <row r="115" spans="1:6">
      <c r="A115" s="14"/>
      <c r="B115" s="53" t="s">
        <v>189</v>
      </c>
      <c r="C115" s="53" t="s">
        <v>190</v>
      </c>
      <c r="D115" s="51">
        <v>73.567368750000014</v>
      </c>
      <c r="E115" s="4"/>
      <c r="F115" s="9">
        <f t="shared" si="10"/>
        <v>0</v>
      </c>
    </row>
    <row r="116" spans="1:6">
      <c r="A116" s="14"/>
      <c r="B116" s="53" t="s">
        <v>191</v>
      </c>
      <c r="C116" s="53" t="s">
        <v>192</v>
      </c>
      <c r="D116" s="51">
        <v>90.092006250000011</v>
      </c>
      <c r="E116" s="4"/>
      <c r="F116" s="9">
        <f t="shared" si="10"/>
        <v>0</v>
      </c>
    </row>
    <row r="117" spans="1:6">
      <c r="A117" s="14"/>
      <c r="B117" s="53" t="s">
        <v>193</v>
      </c>
      <c r="C117" s="53" t="s">
        <v>194</v>
      </c>
      <c r="D117" s="51">
        <v>73.567368750000014</v>
      </c>
      <c r="E117" s="4"/>
      <c r="F117" s="9">
        <f t="shared" si="10"/>
        <v>0</v>
      </c>
    </row>
    <row r="118" spans="1:6">
      <c r="A118" s="14"/>
      <c r="B118" s="53" t="s">
        <v>195</v>
      </c>
      <c r="C118" s="53" t="s">
        <v>196</v>
      </c>
      <c r="D118" s="51">
        <v>73.567368750000014</v>
      </c>
      <c r="E118" s="4"/>
      <c r="F118" s="9">
        <f t="shared" si="10"/>
        <v>0</v>
      </c>
    </row>
    <row r="119" spans="1:6">
      <c r="A119" s="14"/>
      <c r="B119" s="53" t="s">
        <v>197</v>
      </c>
      <c r="C119" s="53" t="s">
        <v>198</v>
      </c>
      <c r="D119" s="51">
        <v>73.567368750000014</v>
      </c>
      <c r="E119" s="4"/>
      <c r="F119" s="9">
        <f t="shared" si="10"/>
        <v>0</v>
      </c>
    </row>
    <row r="120" spans="1:6">
      <c r="A120" s="14"/>
      <c r="B120" s="53" t="s">
        <v>199</v>
      </c>
      <c r="C120" s="53" t="s">
        <v>200</v>
      </c>
      <c r="D120" s="51">
        <v>73.567368750000014</v>
      </c>
      <c r="E120" s="4"/>
      <c r="F120" s="9">
        <f t="shared" si="10"/>
        <v>0</v>
      </c>
    </row>
    <row r="121" spans="1:6">
      <c r="A121" s="14"/>
      <c r="B121" s="53" t="s">
        <v>201</v>
      </c>
      <c r="C121" s="53" t="s">
        <v>202</v>
      </c>
      <c r="D121" s="51">
        <v>90.092006250000011</v>
      </c>
      <c r="E121" s="4"/>
      <c r="F121" s="9">
        <f t="shared" si="10"/>
        <v>0</v>
      </c>
    </row>
    <row r="122" spans="1:6">
      <c r="A122" s="14"/>
      <c r="B122" s="53" t="s">
        <v>203</v>
      </c>
      <c r="C122" s="53" t="s">
        <v>204</v>
      </c>
      <c r="D122" s="51">
        <v>164.48</v>
      </c>
      <c r="E122" s="4"/>
      <c r="F122" s="9">
        <f t="shared" si="10"/>
        <v>0</v>
      </c>
    </row>
    <row r="123" spans="1:6">
      <c r="A123" s="14"/>
      <c r="B123" s="53" t="s">
        <v>205</v>
      </c>
      <c r="C123" s="53" t="s">
        <v>206</v>
      </c>
      <c r="D123" s="51">
        <v>181.02</v>
      </c>
      <c r="E123" s="4"/>
      <c r="F123" s="9">
        <f t="shared" si="10"/>
        <v>0</v>
      </c>
    </row>
    <row r="124" spans="1:6">
      <c r="A124" s="14"/>
      <c r="B124" s="55" t="s">
        <v>207</v>
      </c>
      <c r="C124" s="53" t="s">
        <v>208</v>
      </c>
      <c r="D124" s="51">
        <v>263.67</v>
      </c>
      <c r="E124" s="4"/>
      <c r="F124" s="9">
        <f t="shared" si="10"/>
        <v>0</v>
      </c>
    </row>
    <row r="125" spans="1:6">
      <c r="A125" s="14"/>
      <c r="B125" s="53" t="s">
        <v>209</v>
      </c>
      <c r="C125" s="53" t="s">
        <v>210</v>
      </c>
      <c r="D125" s="51">
        <v>263.67</v>
      </c>
      <c r="E125" s="4"/>
      <c r="F125" s="9">
        <f t="shared" si="10"/>
        <v>0</v>
      </c>
    </row>
    <row r="126" spans="1:6">
      <c r="A126" s="14"/>
      <c r="B126" s="53" t="s">
        <v>211</v>
      </c>
      <c r="C126" s="53" t="s">
        <v>212</v>
      </c>
      <c r="D126" s="51">
        <v>313.26</v>
      </c>
      <c r="E126" s="4"/>
      <c r="F126" s="9">
        <f t="shared" si="10"/>
        <v>0</v>
      </c>
    </row>
    <row r="127" spans="1:6">
      <c r="A127" s="14"/>
      <c r="B127" s="53" t="s">
        <v>213</v>
      </c>
      <c r="C127" s="53" t="s">
        <v>214</v>
      </c>
      <c r="D127" s="51">
        <v>313.26</v>
      </c>
      <c r="E127" s="4"/>
      <c r="F127" s="9">
        <f t="shared" si="10"/>
        <v>0</v>
      </c>
    </row>
    <row r="128" spans="1:6">
      <c r="A128" s="52"/>
      <c r="B128" s="50"/>
      <c r="C128" s="50"/>
      <c r="D128" s="51"/>
      <c r="F128" s="1"/>
    </row>
    <row r="129" spans="1:6">
      <c r="A129" s="16" t="s">
        <v>215</v>
      </c>
      <c r="B129" s="16"/>
      <c r="C129" s="16"/>
      <c r="D129" s="17"/>
    </row>
    <row r="130" spans="1:6">
      <c r="A130" s="14" t="s">
        <v>127</v>
      </c>
      <c r="B130" s="48" t="s">
        <v>216</v>
      </c>
      <c r="C130" s="48" t="s">
        <v>217</v>
      </c>
      <c r="D130" s="8">
        <v>13.31</v>
      </c>
      <c r="E130" s="4"/>
      <c r="F130" s="9">
        <f t="shared" ref="F130:F153" si="11">D130*E130</f>
        <v>0</v>
      </c>
    </row>
    <row r="131" spans="1:6">
      <c r="A131" s="14" t="s">
        <v>127</v>
      </c>
      <c r="B131" s="48" t="s">
        <v>218</v>
      </c>
      <c r="C131" s="48" t="s">
        <v>219</v>
      </c>
      <c r="D131" s="8">
        <v>25.17</v>
      </c>
      <c r="E131" s="4"/>
      <c r="F131" s="9">
        <f t="shared" si="11"/>
        <v>0</v>
      </c>
    </row>
    <row r="132" spans="1:6">
      <c r="A132" s="14" t="s">
        <v>127</v>
      </c>
      <c r="B132" s="48" t="s">
        <v>220</v>
      </c>
      <c r="C132" s="48" t="s">
        <v>221</v>
      </c>
      <c r="D132" s="8">
        <v>25.17</v>
      </c>
      <c r="E132" s="4"/>
      <c r="F132" s="9">
        <f t="shared" si="11"/>
        <v>0</v>
      </c>
    </row>
    <row r="133" spans="1:6">
      <c r="A133" s="14" t="s">
        <v>127</v>
      </c>
      <c r="B133" s="48" t="s">
        <v>222</v>
      </c>
      <c r="C133" s="48" t="s">
        <v>223</v>
      </c>
      <c r="D133" s="8">
        <v>35.229999999999997</v>
      </c>
      <c r="E133" s="4"/>
      <c r="F133" s="9">
        <f t="shared" si="11"/>
        <v>0</v>
      </c>
    </row>
    <row r="134" spans="1:6">
      <c r="A134" s="14" t="s">
        <v>127</v>
      </c>
      <c r="B134" s="48" t="s">
        <v>224</v>
      </c>
      <c r="C134" s="48" t="s">
        <v>225</v>
      </c>
      <c r="D134" s="8">
        <v>35.229999999999997</v>
      </c>
      <c r="E134" s="4"/>
      <c r="F134" s="9">
        <f t="shared" si="11"/>
        <v>0</v>
      </c>
    </row>
    <row r="135" spans="1:6">
      <c r="A135" s="14"/>
      <c r="B135" s="48" t="s">
        <v>226</v>
      </c>
      <c r="C135" s="48" t="s">
        <v>227</v>
      </c>
      <c r="D135" s="8">
        <v>13.66</v>
      </c>
      <c r="E135" s="4"/>
      <c r="F135" s="9">
        <f t="shared" si="11"/>
        <v>0</v>
      </c>
    </row>
    <row r="136" spans="1:6">
      <c r="A136" s="14"/>
      <c r="B136" s="48" t="s">
        <v>228</v>
      </c>
      <c r="C136" s="48" t="s">
        <v>229</v>
      </c>
      <c r="D136" s="8">
        <v>24.53</v>
      </c>
      <c r="E136" s="4"/>
      <c r="F136" s="9">
        <f t="shared" si="11"/>
        <v>0</v>
      </c>
    </row>
    <row r="137" spans="1:6">
      <c r="A137" s="14" t="s">
        <v>127</v>
      </c>
      <c r="B137" s="48" t="s">
        <v>230</v>
      </c>
      <c r="C137" s="48" t="s">
        <v>231</v>
      </c>
      <c r="D137" s="8">
        <v>13.31</v>
      </c>
      <c r="E137" s="4"/>
      <c r="F137" s="9">
        <f t="shared" si="11"/>
        <v>0</v>
      </c>
    </row>
    <row r="138" spans="1:6">
      <c r="A138" s="14" t="s">
        <v>127</v>
      </c>
      <c r="B138" s="48" t="s">
        <v>232</v>
      </c>
      <c r="C138" s="48" t="s">
        <v>233</v>
      </c>
      <c r="D138" s="8">
        <v>13.31</v>
      </c>
      <c r="E138" s="4"/>
      <c r="F138" s="9">
        <f t="shared" si="11"/>
        <v>0</v>
      </c>
    </row>
    <row r="139" spans="1:6">
      <c r="A139" s="14" t="s">
        <v>127</v>
      </c>
      <c r="B139" s="48" t="s">
        <v>234</v>
      </c>
      <c r="C139" s="48" t="s">
        <v>235</v>
      </c>
      <c r="D139" s="8">
        <v>13.31</v>
      </c>
      <c r="E139" s="4"/>
      <c r="F139" s="9">
        <f t="shared" si="11"/>
        <v>0</v>
      </c>
    </row>
    <row r="140" spans="1:6">
      <c r="A140" s="14" t="s">
        <v>127</v>
      </c>
      <c r="B140" s="48" t="s">
        <v>236</v>
      </c>
      <c r="C140" s="48" t="s">
        <v>237</v>
      </c>
      <c r="D140" s="8">
        <v>53.93</v>
      </c>
      <c r="E140" s="4"/>
      <c r="F140" s="9">
        <f t="shared" si="11"/>
        <v>0</v>
      </c>
    </row>
    <row r="141" spans="1:6">
      <c r="A141" s="14" t="s">
        <v>127</v>
      </c>
      <c r="B141" s="48" t="s">
        <v>238</v>
      </c>
      <c r="C141" s="48" t="s">
        <v>239</v>
      </c>
      <c r="D141" s="8">
        <v>13.66</v>
      </c>
      <c r="E141" s="4"/>
      <c r="F141" s="9">
        <f t="shared" si="11"/>
        <v>0</v>
      </c>
    </row>
    <row r="142" spans="1:6">
      <c r="A142" s="14"/>
      <c r="B142" s="48" t="s">
        <v>240</v>
      </c>
      <c r="C142" s="48" t="s">
        <v>241</v>
      </c>
      <c r="D142" s="8">
        <v>32.36</v>
      </c>
      <c r="E142" s="4"/>
      <c r="F142" s="9">
        <f t="shared" si="11"/>
        <v>0</v>
      </c>
    </row>
    <row r="143" spans="1:6">
      <c r="A143" s="14"/>
      <c r="B143" s="48" t="s">
        <v>242</v>
      </c>
      <c r="C143" s="48" t="s">
        <v>243</v>
      </c>
      <c r="D143" s="8">
        <v>13.66</v>
      </c>
      <c r="E143" s="4"/>
      <c r="F143" s="9">
        <f t="shared" si="11"/>
        <v>0</v>
      </c>
    </row>
    <row r="144" spans="1:6">
      <c r="A144" s="14"/>
      <c r="B144" s="48" t="s">
        <v>244</v>
      </c>
      <c r="C144" s="48" t="s">
        <v>245</v>
      </c>
      <c r="D144" s="8">
        <v>14.34</v>
      </c>
      <c r="E144" s="4"/>
      <c r="F144" s="9">
        <f t="shared" si="11"/>
        <v>0</v>
      </c>
    </row>
    <row r="145" spans="1:6">
      <c r="A145" s="14"/>
      <c r="B145" s="48" t="s">
        <v>246</v>
      </c>
      <c r="C145" s="48" t="s">
        <v>247</v>
      </c>
      <c r="D145" s="8">
        <v>13.66</v>
      </c>
      <c r="E145" s="4"/>
      <c r="F145" s="9">
        <f t="shared" si="11"/>
        <v>0</v>
      </c>
    </row>
    <row r="146" spans="1:6">
      <c r="A146" s="14"/>
      <c r="B146" s="48" t="s">
        <v>248</v>
      </c>
      <c r="C146" s="48" t="s">
        <v>249</v>
      </c>
      <c r="D146" s="8">
        <v>6.31</v>
      </c>
      <c r="E146" s="4"/>
      <c r="F146" s="9">
        <f t="shared" si="11"/>
        <v>0</v>
      </c>
    </row>
    <row r="147" spans="1:6">
      <c r="A147" s="14"/>
      <c r="B147" s="48" t="s">
        <v>250</v>
      </c>
      <c r="C147" s="48" t="s">
        <v>251</v>
      </c>
      <c r="D147" s="8">
        <v>25.17</v>
      </c>
      <c r="E147" s="4"/>
      <c r="F147" s="9">
        <f t="shared" ref="F147" si="12">D147*E147</f>
        <v>0</v>
      </c>
    </row>
    <row r="148" spans="1:6">
      <c r="A148" s="14" t="s">
        <v>127</v>
      </c>
      <c r="B148" s="48" t="s">
        <v>252</v>
      </c>
      <c r="C148" s="48" t="s">
        <v>253</v>
      </c>
      <c r="D148" s="8">
        <v>6.47</v>
      </c>
      <c r="E148" s="4"/>
      <c r="F148" s="9">
        <f t="shared" si="11"/>
        <v>0</v>
      </c>
    </row>
    <row r="149" spans="1:6">
      <c r="A149" s="14"/>
      <c r="B149" s="48" t="s">
        <v>254</v>
      </c>
      <c r="C149" s="48" t="s">
        <v>255</v>
      </c>
      <c r="D149" s="8">
        <v>53.93</v>
      </c>
      <c r="E149" s="4"/>
      <c r="F149" s="9">
        <f t="shared" si="11"/>
        <v>0</v>
      </c>
    </row>
    <row r="150" spans="1:6">
      <c r="A150" s="14"/>
      <c r="B150" s="48" t="s">
        <v>256</v>
      </c>
      <c r="C150" s="48" t="s">
        <v>257</v>
      </c>
      <c r="D150" s="8">
        <v>28.05</v>
      </c>
      <c r="E150" s="4"/>
      <c r="F150" s="9">
        <f t="shared" si="11"/>
        <v>0</v>
      </c>
    </row>
    <row r="151" spans="1:6">
      <c r="A151" s="14"/>
      <c r="B151" s="48" t="s">
        <v>258</v>
      </c>
      <c r="C151" s="48" t="s">
        <v>259</v>
      </c>
      <c r="D151" s="8">
        <v>28.76</v>
      </c>
      <c r="E151" s="4"/>
      <c r="F151" s="9">
        <f t="shared" si="11"/>
        <v>0</v>
      </c>
    </row>
    <row r="152" spans="1:6">
      <c r="A152" s="14"/>
      <c r="B152" s="48" t="s">
        <v>260</v>
      </c>
      <c r="C152" s="48" t="s">
        <v>261</v>
      </c>
      <c r="D152" s="8">
        <v>13.66</v>
      </c>
      <c r="E152" s="4"/>
      <c r="F152" s="9">
        <f t="shared" ref="F152" si="13">D152*E152</f>
        <v>0</v>
      </c>
    </row>
    <row r="153" spans="1:6">
      <c r="A153" s="14" t="s">
        <v>127</v>
      </c>
      <c r="B153" s="48" t="s">
        <v>262</v>
      </c>
      <c r="C153" s="48" t="s">
        <v>263</v>
      </c>
      <c r="D153" s="8">
        <v>28.05</v>
      </c>
      <c r="E153" s="4"/>
      <c r="F153" s="9">
        <f t="shared" si="11"/>
        <v>0</v>
      </c>
    </row>
    <row r="154" spans="1:6">
      <c r="A154" s="16" t="s">
        <v>264</v>
      </c>
      <c r="B154" s="16"/>
      <c r="C154" s="16"/>
      <c r="D154" s="17"/>
    </row>
    <row r="155" spans="1:6">
      <c r="A155" s="14" t="s">
        <v>127</v>
      </c>
      <c r="B155" s="48" t="s">
        <v>265</v>
      </c>
      <c r="C155" s="48" t="s">
        <v>266</v>
      </c>
      <c r="D155" s="8">
        <v>14.34</v>
      </c>
      <c r="E155" s="4"/>
      <c r="F155" s="9">
        <f t="shared" ref="F155:F156" si="14">D155*E155</f>
        <v>0</v>
      </c>
    </row>
    <row r="156" spans="1:6">
      <c r="A156" s="14" t="s">
        <v>127</v>
      </c>
      <c r="B156" s="48" t="s">
        <v>267</v>
      </c>
      <c r="C156" s="48" t="s">
        <v>268</v>
      </c>
      <c r="D156" s="8">
        <v>13.31</v>
      </c>
      <c r="E156" s="4"/>
      <c r="F156" s="9">
        <f t="shared" si="14"/>
        <v>0</v>
      </c>
    </row>
  </sheetData>
  <mergeCells count="11">
    <mergeCell ref="A11:D11"/>
    <mergeCell ref="A12:D12"/>
    <mergeCell ref="A14:G14"/>
    <mergeCell ref="A15:G15"/>
    <mergeCell ref="A10:C10"/>
    <mergeCell ref="A1:C1"/>
    <mergeCell ref="A6:B6"/>
    <mergeCell ref="A2:B2"/>
    <mergeCell ref="A3:B3"/>
    <mergeCell ref="A8:C8"/>
    <mergeCell ref="A5:B5"/>
  </mergeCells>
  <dataValidations count="1">
    <dataValidation type="list" allowBlank="1" showInputMessage="1" showErrorMessage="1" sqref="F12:F13" xr:uid="{5B700B69-76E1-4997-A796-CDA37012694C}">
      <formula1>"Yes,No"</formula1>
    </dataValidation>
  </dataValidations>
  <pageMargins left="0.70866141732283472" right="0.70866141732283472" top="0.74803149606299213" bottom="0.74803149606299213" header="0.31496062992125984" footer="0.31496062992125984"/>
  <pageSetup paperSize="9" scale="59" fitToHeight="4" orientation="portrait" r:id="rId1"/>
  <legacy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SharedWithUsers xmlns="e92aba02-fcce-47f0-b6a7-d4fb0a40ef2f">
      <UserInfo>
        <DisplayName>Barnaby Payne</DisplayName>
        <AccountId>24</AccountId>
        <AccountType/>
      </UserInfo>
    </SharedWithUser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11E978208B8D5B45B280843456E51FD2" ma:contentTypeVersion="5" ma:contentTypeDescription="Create a new document." ma:contentTypeScope="" ma:versionID="4cd2bea94b5c976e8504a223d6b12b54">
  <xsd:schema xmlns:xsd="http://www.w3.org/2001/XMLSchema" xmlns:xs="http://www.w3.org/2001/XMLSchema" xmlns:p="http://schemas.microsoft.com/office/2006/metadata/properties" xmlns:ns2="67bc4cea-b76a-45f8-9be3-ab4933b8e7bf" xmlns:ns3="e92aba02-fcce-47f0-b6a7-d4fb0a40ef2f" targetNamespace="http://schemas.microsoft.com/office/2006/metadata/properties" ma:root="true" ma:fieldsID="f424c1e40506fd21fe0d884223192e0b" ns2:_="" ns3:_="">
    <xsd:import namespace="67bc4cea-b76a-45f8-9be3-ab4933b8e7bf"/>
    <xsd:import namespace="e92aba02-fcce-47f0-b6a7-d4fb0a40ef2f"/>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7bc4cea-b76a-45f8-9be3-ab4933b8e7bf"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ObjectDetectorVersions" ma:index="12" nillable="true" ma:displayName="MediaServiceObjectDetectorVersions"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e92aba02-fcce-47f0-b6a7-d4fb0a40ef2f"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25C64B89-C005-4B81-93DF-81DA3A30A23A}"/>
</file>

<file path=customXml/itemProps2.xml><?xml version="1.0" encoding="utf-8"?>
<ds:datastoreItem xmlns:ds="http://schemas.openxmlformats.org/officeDocument/2006/customXml" ds:itemID="{A5293DA5-FEAE-475A-85BF-C20BFAC7DC6F}"/>
</file>

<file path=customXml/itemProps3.xml><?xml version="1.0" encoding="utf-8"?>
<ds:datastoreItem xmlns:ds="http://schemas.openxmlformats.org/officeDocument/2006/customXml" ds:itemID="{DD63AA15-62A1-4F25-85F2-F8BFE78893F0}"/>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Microsoft Office User</dc:creator>
  <cp:keywords/>
  <dc:description/>
  <cp:lastModifiedBy>Ray Pearson</cp:lastModifiedBy>
  <cp:revision/>
  <dcterms:created xsi:type="dcterms:W3CDTF">2020-09-21T17:11:50Z</dcterms:created>
  <dcterms:modified xsi:type="dcterms:W3CDTF">2023-08-31T15:53:45Z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0x01010011E978208B8D5B45B280843456E51FD2</vt:lpwstr>
  </property>
  <property fmtid="{D5CDD505-2E9C-101B-9397-08002B2CF9AE}" pid="3" name="MSIP_Label_478af4b5-bfed-4784-9cbe-eeacd1c8ef36_Enabled">
    <vt:lpwstr>true</vt:lpwstr>
  </property>
  <property fmtid="{D5CDD505-2E9C-101B-9397-08002B2CF9AE}" pid="4" name="MSIP_Label_478af4b5-bfed-4784-9cbe-eeacd1c8ef36_SetDate">
    <vt:lpwstr>2022-09-22T15:25:36Z</vt:lpwstr>
  </property>
  <property fmtid="{D5CDD505-2E9C-101B-9397-08002B2CF9AE}" pid="5" name="MSIP_Label_478af4b5-bfed-4784-9cbe-eeacd1c8ef36_Method">
    <vt:lpwstr>Privileged</vt:lpwstr>
  </property>
  <property fmtid="{D5CDD505-2E9C-101B-9397-08002B2CF9AE}" pid="6" name="MSIP_Label_478af4b5-bfed-4784-9cbe-eeacd1c8ef36_Name">
    <vt:lpwstr>Not Protectively Marked</vt:lpwstr>
  </property>
  <property fmtid="{D5CDD505-2E9C-101B-9397-08002B2CF9AE}" pid="7" name="MSIP_Label_478af4b5-bfed-4784-9cbe-eeacd1c8ef36_SiteId">
    <vt:lpwstr>88b0aa06-5927-4bbb-a893-89cc2713ac82</vt:lpwstr>
  </property>
  <property fmtid="{D5CDD505-2E9C-101B-9397-08002B2CF9AE}" pid="8" name="MSIP_Label_478af4b5-bfed-4784-9cbe-eeacd1c8ef36_ActionId">
    <vt:lpwstr>628db5ac-1d1d-4d25-b3dd-dd3af28aaa25</vt:lpwstr>
  </property>
  <property fmtid="{D5CDD505-2E9C-101B-9397-08002B2CF9AE}" pid="9" name="MSIP_Label_478af4b5-bfed-4784-9cbe-eeacd1c8ef36_ContentBits">
    <vt:lpwstr>0</vt:lpwstr>
  </property>
</Properties>
</file>